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articipants" sheetId="1" state="visible" r:id="rId2"/>
    <sheet name="RR page 1" sheetId="2" state="visible" r:id="rId3"/>
    <sheet name="RR page 2" sheetId="3" state="visible" r:id="rId4"/>
    <sheet name="RR page 3" sheetId="4" state="visible" r:id="rId5"/>
    <sheet name="Résultats" sheetId="5" state="visible" r:id="rId6"/>
    <sheet name="Classement" sheetId="6" state="visible" r:id="rId7"/>
    <sheet name="Calculs" sheetId="7" state="hidden" r:id="rId8"/>
  </sheets>
  <definedNames>
    <definedName function="false" hidden="false" localSheetId="5" name="_xlnm.Print_Area" vbProcedure="false">Classement!$A$1:$G$29</definedName>
    <definedName function="false" hidden="false" localSheetId="0" name="_xlnm.Print_Area" vbProcedure="false">Participants!$A$1:$H$30</definedName>
    <definedName function="false" hidden="false" localSheetId="4" name="_xlnm.Print_Area" vbProcedure="false">Résultats!$A$1:$AA$22</definedName>
    <definedName function="false" hidden="false" localSheetId="1" name="_xlnm.Print_Area" vbProcedure="false">'RR page 1'!$A$1:$K$43</definedName>
    <definedName function="false" hidden="false" localSheetId="2" name="_xlnm.Print_Area" vbProcedure="false">'RR page 2'!$A$1:$K$44</definedName>
    <definedName function="false" hidden="false" localSheetId="3" name="_xlnm.Print_Area" vbProcedure="false">'RR page 3'!$A$1:$K$39</definedName>
    <definedName function="false" hidden="false" localSheetId="1" name="_xlnm.Print_Area" vbProcedure="false">'RR page 1'!$A$1:$K$35</definedName>
    <definedName function="false" hidden="false" localSheetId="2" name="_xlnm.Print_Area" vbProcedure="false">'RR page 2'!$A$1:$K$36</definedName>
    <definedName function="false" hidden="false" localSheetId="3" name="_xlnm.Print_Area" vbProcedure="false">'RR page 3'!$A$1:$K$34</definedName>
    <definedName function="false" hidden="false" localSheetId="4" name="_xlnm_Print_Area" vbProcedure="false">Résultats!$A$1:$AA$22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<sst xmlns="http://schemas.openxmlformats.org/spreadsheetml/2006/main" count="461" uniqueCount="136">
  <si>
    <t xml:space="preserve">Classement WS du</t>
  </si>
  <si>
    <t xml:space="preserve">14 équipages - 8 bateaux - 1 RR</t>
  </si>
  <si>
    <t xml:space="preserve">← à actualiser</t>
  </si>
  <si>
    <t xml:space="preserve">Remplir les zones grisées</t>
  </si>
  <si>
    <t xml:space="preserve">Rang</t>
  </si>
  <si>
    <t xml:space="preserve">Nom</t>
  </si>
  <si>
    <t xml:space="preserve">Bateau</t>
  </si>
  <si>
    <t xml:space="preserve">Barreur</t>
  </si>
  <si>
    <t xml:space="preserve">Round-Robin</t>
  </si>
  <si>
    <t xml:space="preserve">FLIGHT</t>
  </si>
  <si>
    <t xml:space="preserve">MATCH</t>
  </si>
  <si>
    <t xml:space="preserve">BARREUR BLEU</t>
  </si>
  <si>
    <t xml:space="preserve">Vs</t>
  </si>
  <si>
    <t xml:space="preserve">BARREUR JAUNE</t>
  </si>
  <si>
    <t xml:space="preserve">VNQR.</t>
  </si>
  <si>
    <t xml:space="preserve">Round Robin (suite)</t>
  </si>
  <si>
    <t xml:space="preserve">Round Robin (suite &amp; fin)</t>
  </si>
  <si>
    <t xml:space="preserve">RESULTATS</t>
  </si>
  <si>
    <t xml:space="preserve">Pénalités</t>
  </si>
  <si>
    <t xml:space="preserve">TOTAL</t>
  </si>
  <si>
    <t xml:space="preserve">G/C (%)</t>
  </si>
  <si>
    <t xml:space="preserve">PLACE</t>
  </si>
  <si>
    <t xml:space="preserve">Classement du RR</t>
  </si>
  <si>
    <t xml:space="preserve">Place</t>
  </si>
  <si>
    <t xml:space="preserve">Points</t>
  </si>
  <si>
    <t xml:space="preserve">Edition du : </t>
  </si>
  <si>
    <t xml:space="preserve">Le Président du Comité de Course</t>
  </si>
  <si>
    <t xml:space="preserve">14 Equipages - 8 Bateaux</t>
  </si>
  <si>
    <t xml:space="preserve">Match</t>
  </si>
  <si>
    <t xml:space="preserve">U1</t>
  </si>
  <si>
    <t xml:space="preserve">U2</t>
  </si>
  <si>
    <t xml:space="preserve">U3</t>
  </si>
  <si>
    <t xml:space="preserve">U4</t>
  </si>
  <si>
    <t xml:space="preserve">Flight</t>
  </si>
  <si>
    <t xml:space="preserve">in</t>
  </si>
  <si>
    <t xml:space="preserve">out</t>
  </si>
  <si>
    <t xml:space="preserve">Flights</t>
  </si>
  <si>
    <t xml:space="preserve">Equipages</t>
  </si>
  <si>
    <t xml:space="preserve">Changes</t>
  </si>
  <si>
    <t xml:space="preserve">Bateaux</t>
  </si>
  <si>
    <t xml:space="preserve">Vnqr.</t>
  </si>
  <si>
    <t xml:space="preserve">départ &gt;&gt;&gt;&gt;&gt;</t>
  </si>
  <si>
    <t xml:space="preserve">Nombre d’équipages</t>
  </si>
  <si>
    <t xml:space="preserve">Nombre de Changements de Bateau</t>
  </si>
  <si>
    <t xml:space="preserve">Nombre de Courses courues</t>
  </si>
  <si>
    <t xml:space="preserve">1-13</t>
  </si>
  <si>
    <t xml:space="preserve">2-14</t>
  </si>
  <si>
    <t xml:space="preserve">3-12</t>
  </si>
  <si>
    <t xml:space="preserve">11-4</t>
  </si>
  <si>
    <t xml:space="preserve">1-12</t>
  </si>
  <si>
    <t xml:space="preserve">2-13</t>
  </si>
  <si>
    <t xml:space="preserve">3-11</t>
  </si>
  <si>
    <t xml:space="preserve">4-14</t>
  </si>
  <si>
    <t xml:space="preserve">1-11</t>
  </si>
  <si>
    <t xml:space="preserve">2-12</t>
  </si>
  <si>
    <t xml:space="preserve">14-9</t>
  </si>
  <si>
    <t xml:space="preserve">13-10</t>
  </si>
  <si>
    <t xml:space="preserve">12-9</t>
  </si>
  <si>
    <t xml:space="preserve">14-10</t>
  </si>
  <si>
    <t xml:space="preserve">13-11</t>
  </si>
  <si>
    <t xml:space="preserve">12-5</t>
  </si>
  <si>
    <t xml:space="preserve">11-6</t>
  </si>
  <si>
    <t xml:space="preserve">9-7</t>
  </si>
  <si>
    <t xml:space="preserve">10-8</t>
  </si>
  <si>
    <t xml:space="preserve">10-5</t>
  </si>
  <si>
    <t xml:space="preserve">9-6</t>
  </si>
  <si>
    <t xml:space="preserve">12-7</t>
  </si>
  <si>
    <t xml:space="preserve">11-8</t>
  </si>
  <si>
    <t xml:space="preserve">10-3</t>
  </si>
  <si>
    <t xml:space="preserve">9-4</t>
  </si>
  <si>
    <t xml:space="preserve">7-5</t>
  </si>
  <si>
    <t xml:space="preserve">8-6</t>
  </si>
  <si>
    <t xml:space="preserve">7-3</t>
  </si>
  <si>
    <t xml:space="preserve">6-4</t>
  </si>
  <si>
    <t xml:space="preserve">5-14</t>
  </si>
  <si>
    <t xml:space="preserve">13-8</t>
  </si>
  <si>
    <t xml:space="preserve">8-3</t>
  </si>
  <si>
    <t xml:space="preserve">7-4</t>
  </si>
  <si>
    <t xml:space="preserve">5-13</t>
  </si>
  <si>
    <t xml:space="preserve">6-14</t>
  </si>
  <si>
    <t xml:space="preserve">9-5</t>
  </si>
  <si>
    <t xml:space="preserve">10-6</t>
  </si>
  <si>
    <t xml:space="preserve">11-7</t>
  </si>
  <si>
    <t xml:space="preserve">12-8</t>
  </si>
  <si>
    <t xml:space="preserve">8-5</t>
  </si>
  <si>
    <t xml:space="preserve">12-6</t>
  </si>
  <si>
    <t xml:space="preserve">10-7</t>
  </si>
  <si>
    <t xml:space="preserve">11-9</t>
  </si>
  <si>
    <t xml:space="preserve">1-9</t>
  </si>
  <si>
    <t xml:space="preserve">6-2</t>
  </si>
  <si>
    <t xml:space="preserve">11-5</t>
  </si>
  <si>
    <t xml:space="preserve">12-10</t>
  </si>
  <si>
    <t xml:space="preserve">6-1</t>
  </si>
  <si>
    <t xml:space="preserve">9-2</t>
  </si>
  <si>
    <t xml:space="preserve">5-3</t>
  </si>
  <si>
    <t xml:space="preserve">10-4</t>
  </si>
  <si>
    <t xml:space="preserve">7-1</t>
  </si>
  <si>
    <t xml:space="preserve">5-2</t>
  </si>
  <si>
    <t xml:space="preserve">6-3</t>
  </si>
  <si>
    <t xml:space="preserve">8-4</t>
  </si>
  <si>
    <t xml:space="preserve">5-1</t>
  </si>
  <si>
    <t xml:space="preserve">8-2</t>
  </si>
  <si>
    <t xml:space="preserve">13-6</t>
  </si>
  <si>
    <t xml:space="preserve">14-7</t>
  </si>
  <si>
    <t xml:space="preserve">1-10</t>
  </si>
  <si>
    <t xml:space="preserve">7-2</t>
  </si>
  <si>
    <t xml:space="preserve">14-8</t>
  </si>
  <si>
    <t xml:space="preserve">13-9</t>
  </si>
  <si>
    <t xml:space="preserve">1-14</t>
  </si>
  <si>
    <t xml:space="preserve">2-10</t>
  </si>
  <si>
    <t xml:space="preserve">13-7</t>
  </si>
  <si>
    <t xml:space="preserve">9-8</t>
  </si>
  <si>
    <t xml:space="preserve">9-3</t>
  </si>
  <si>
    <t xml:space="preserve">4-13</t>
  </si>
  <si>
    <t xml:space="preserve">11-10</t>
  </si>
  <si>
    <t xml:space="preserve">14-12</t>
  </si>
  <si>
    <t xml:space="preserve">3-13</t>
  </si>
  <si>
    <t xml:space="preserve">4-12</t>
  </si>
  <si>
    <t xml:space="preserve">10-9</t>
  </si>
  <si>
    <t xml:space="preserve">14-11</t>
  </si>
  <si>
    <t xml:space="preserve">4-1</t>
  </si>
  <si>
    <t xml:space="preserve">2-11</t>
  </si>
  <si>
    <t xml:space="preserve">3-14</t>
  </si>
  <si>
    <t xml:space="preserve">13-12</t>
  </si>
  <si>
    <t xml:space="preserve">3-1</t>
  </si>
  <si>
    <t xml:space="preserve">4-2</t>
  </si>
  <si>
    <t xml:space="preserve">12-11</t>
  </si>
  <si>
    <t xml:space="preserve">14-13</t>
  </si>
  <si>
    <t xml:space="preserve">8-1</t>
  </si>
  <si>
    <t xml:space="preserve">3-2</t>
  </si>
  <si>
    <t xml:space="preserve">5-4</t>
  </si>
  <si>
    <t xml:space="preserve">7-6</t>
  </si>
  <si>
    <t xml:space="preserve">2-1</t>
  </si>
  <si>
    <t xml:space="preserve">4-3</t>
  </si>
  <si>
    <t xml:space="preserve">6-5</t>
  </si>
  <si>
    <t xml:space="preserve">8-7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</si>
</sst>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40C]DD/MM/YYYY"/>
    <numFmt numFmtId="166" formatCode="General"/>
    <numFmt numFmtId="167" formatCode="0"/>
  </numFmts>
  <fonts count="24">
    <font>
      <sz val="12"/>
      <color rgb="FF000000"/>
      <name val="Verdana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rgb="FF000000"/>
      <name val="Arial"/>
      <family val="0"/>
      <charset val="1"/>
    </font>
    <font>
      <i val="true"/>
      <sz val="11"/>
      <color rgb="FFFF7D78"/>
      <name val="Arial"/>
      <family val="2"/>
      <charset val="1"/>
    </font>
    <font>
      <sz val="11"/>
      <color rgb="FFFF7D78"/>
      <name val="Arial"/>
      <family val="2"/>
      <charset val="1"/>
    </font>
    <font>
      <i val="true"/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sz val="10"/>
      <color rgb="FF515151"/>
      <name val="Arial"/>
      <family val="2"/>
      <charset val="1"/>
    </font>
    <font>
      <i val="true"/>
      <sz val="10"/>
      <color rgb="FF000000"/>
      <name val="Arial"/>
      <family val="2"/>
      <charset val="1"/>
    </font>
    <font>
      <b val="true"/>
      <i val="true"/>
      <sz val="12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i val="true"/>
      <sz val="10"/>
      <color rgb="FF000000"/>
      <name val="Arial"/>
      <family val="2"/>
      <charset val="1"/>
    </font>
    <font>
      <b val="true"/>
      <i val="true"/>
      <sz val="13"/>
      <color rgb="FF000000"/>
      <name val="Arial"/>
      <family val="2"/>
      <charset val="1"/>
    </font>
    <font>
      <b val="true"/>
      <i val="true"/>
      <sz val="11"/>
      <color rgb="FF000000"/>
      <name val="Arial"/>
      <family val="2"/>
      <charset val="1"/>
    </font>
    <font>
      <i val="true"/>
      <sz val="9"/>
      <color rgb="FF000000"/>
      <name val="Arial"/>
      <family val="2"/>
      <charset val="1"/>
    </font>
    <font>
      <sz val="10"/>
      <color rgb="FF000000"/>
      <name val="Times New Roman"/>
      <family val="1"/>
      <charset val="1"/>
    </font>
    <font>
      <i val="true"/>
      <sz val="11"/>
      <color rgb="FF000000"/>
      <name val="Times New Roman"/>
      <family val="1"/>
      <charset val="1"/>
    </font>
    <font>
      <sz val="9"/>
      <color rgb="FF000000"/>
      <name val="Arial"/>
      <family val="2"/>
      <charset val="1"/>
    </font>
    <font>
      <b val="true"/>
      <i val="true"/>
      <sz val="9"/>
      <color rgb="FF000000"/>
      <name val="Arial"/>
      <family val="2"/>
      <charset val="1"/>
    </font>
    <font>
      <i val="true"/>
      <sz val="9"/>
      <color rgb="FFAB1500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CCCCCC"/>
        <bgColor rgb="FFBFBFBF"/>
      </patternFill>
    </fill>
    <fill>
      <patternFill patternType="solid">
        <fgColor rgb="FFEDEDED"/>
        <bgColor rgb="FFFFFFFF"/>
      </patternFill>
    </fill>
    <fill>
      <patternFill patternType="solid">
        <fgColor rgb="FFAEFCFF"/>
        <bgColor rgb="FFCCFFFF"/>
      </patternFill>
    </fill>
    <fill>
      <patternFill patternType="solid">
        <fgColor rgb="FFFEF69A"/>
        <bgColor rgb="FFFFFFCC"/>
      </patternFill>
    </fill>
    <fill>
      <patternFill patternType="solid">
        <fgColor rgb="FF999999"/>
        <bgColor rgb="FF808080"/>
      </patternFill>
    </fill>
    <fill>
      <patternFill patternType="solid">
        <fgColor rgb="FFB3B3B3"/>
        <bgColor rgb="FFBFBFBF"/>
      </patternFill>
    </fill>
    <fill>
      <patternFill patternType="solid">
        <fgColor rgb="FFBFBFBF"/>
        <bgColor rgb="FFB3B3B3"/>
      </patternFill>
    </fill>
    <fill>
      <patternFill patternType="solid">
        <fgColor rgb="FFCCFFFF"/>
        <bgColor rgb="FFAEFCFF"/>
      </patternFill>
    </fill>
    <fill>
      <patternFill patternType="solid">
        <fgColor rgb="FFFFFFCC"/>
        <bgColor rgb="FFFFFFFF"/>
      </patternFill>
    </fill>
  </fills>
  <borders count="48">
    <border diagonalUp="false" diagonalDown="false">
      <left/>
      <right/>
      <top/>
      <bottom/>
      <diagonal/>
    </border>
    <border diagonalUp="false" diagonalDown="false">
      <left/>
      <right/>
      <top/>
      <bottom style="thin">
        <color rgb="FFFFFFFF"/>
      </bottom>
      <diagonal/>
    </border>
    <border diagonalUp="false" diagonalDown="false">
      <left/>
      <right style="thin">
        <color rgb="FFFFFFFF"/>
      </right>
      <top/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/>
      <right style="thin">
        <color rgb="FFFFFFFF"/>
      </right>
      <top style="thin">
        <color rgb="FFFFFFFF"/>
      </top>
      <bottom/>
      <diagonal/>
    </border>
    <border diagonalUp="false" diagonalDown="false">
      <left style="thin">
        <color rgb="FFFFFFFF"/>
      </left>
      <right/>
      <top style="thin">
        <color rgb="FFFFFFFF"/>
      </top>
      <bottom style="thin">
        <color rgb="FF515151"/>
      </bottom>
      <diagonal/>
    </border>
    <border diagonalUp="false" diagonalDown="false">
      <left/>
      <right style="thin">
        <color rgb="FFFFFFFF"/>
      </right>
      <top style="thin">
        <color rgb="FFFFFFFF"/>
      </top>
      <bottom style="thin">
        <color rgb="FF515151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515151"/>
      </bottom>
      <diagonal/>
    </border>
    <border diagonalUp="false" diagonalDown="false">
      <left/>
      <right style="thin">
        <color rgb="FF515151"/>
      </right>
      <top style="thin">
        <color rgb="FFFFFFFF"/>
      </top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 style="thin">
        <color rgb="FF515151"/>
      </bottom>
      <diagonal/>
    </border>
    <border diagonalUp="false" diagonalDown="false">
      <left style="thin">
        <color rgb="FF515151"/>
      </left>
      <right/>
      <top style="thin">
        <color rgb="FF515151"/>
      </top>
      <bottom style="thin">
        <color rgb="FF515151"/>
      </bottom>
      <diagonal/>
    </border>
    <border diagonalUp="false" diagonalDown="false">
      <left/>
      <right style="thin">
        <color rgb="FF515151"/>
      </right>
      <top style="thin">
        <color rgb="FF515151"/>
      </top>
      <bottom style="thin">
        <color rgb="FF515151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515151"/>
      </left>
      <right/>
      <top style="thin">
        <color rgb="FF515151"/>
      </top>
      <bottom/>
      <diagonal/>
    </border>
    <border diagonalUp="false" diagonalDown="false">
      <left/>
      <right style="thin">
        <color rgb="FF515151"/>
      </right>
      <top style="thin">
        <color rgb="FF515151"/>
      </top>
      <bottom/>
      <diagonal/>
    </border>
    <border diagonalUp="false" diagonalDown="false">
      <left style="thin">
        <color rgb="FF515151"/>
      </left>
      <right/>
      <top/>
      <bottom/>
      <diagonal/>
    </border>
    <border diagonalUp="false" diagonalDown="false">
      <left/>
      <right style="thin">
        <color rgb="FF515151"/>
      </right>
      <top/>
      <bottom/>
      <diagonal/>
    </border>
    <border diagonalUp="false" diagonalDown="false">
      <left style="thin">
        <color rgb="FF515151"/>
      </left>
      <right/>
      <top/>
      <bottom style="thin">
        <color rgb="FF515151"/>
      </bottom>
      <diagonal/>
    </border>
    <border diagonalUp="false" diagonalDown="false">
      <left/>
      <right style="thin">
        <color rgb="FF515151"/>
      </right>
      <top/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 style="thin">
        <color rgb="FFFFFFFF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FFFFFF"/>
      </top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FFFFFF"/>
      </top>
      <bottom/>
      <diagonal/>
    </border>
    <border diagonalUp="false" diagonalDown="false">
      <left style="thin">
        <color rgb="FF515151"/>
      </left>
      <right style="thin">
        <color rgb="FF515151"/>
      </right>
      <top/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/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FFFFFF"/>
      </top>
      <bottom style="thin"/>
      <diagonal/>
    </border>
    <border diagonalUp="false" diagonalDown="false">
      <left style="thin">
        <color rgb="FF515151"/>
      </left>
      <right style="thin">
        <color rgb="FF515151"/>
      </right>
      <top/>
      <bottom/>
      <diagonal/>
    </border>
    <border diagonalUp="false" diagonalDown="false">
      <left/>
      <right style="medium">
        <color rgb="FF515151"/>
      </right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medium">
        <color rgb="FF515151"/>
      </bottom>
      <diagonal/>
    </border>
    <border diagonalUp="false" diagonalDown="false">
      <left style="medium"/>
      <right/>
      <top style="thin">
        <color rgb="FFFFFFFF"/>
      </top>
      <bottom style="thin">
        <color rgb="FFFFFFFF"/>
      </bottom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/>
      <top style="medium">
        <color rgb="FF515151"/>
      </top>
      <bottom/>
      <diagonal/>
    </border>
    <border diagonalUp="false" diagonalDown="false">
      <left/>
      <right/>
      <top style="thin">
        <color rgb="FFFFFFFF"/>
      </top>
      <bottom/>
      <diagonal/>
    </border>
    <border diagonalUp="false" diagonalDown="false">
      <left/>
      <right/>
      <top/>
      <bottom style="thin">
        <color rgb="FF515151"/>
      </bottom>
      <diagonal/>
    </border>
    <border diagonalUp="false" diagonalDown="false">
      <left/>
      <right/>
      <top style="thin">
        <color rgb="FF515151"/>
      </top>
      <bottom/>
      <diagonal/>
    </border>
  </borders>
  <cellStyleXfs count="20">
    <xf numFmtId="164" fontId="0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6">
    <xf numFmtId="164" fontId="0" fillId="0" borderId="0" xfId="0" applyFont="false" applyBorder="false" applyAlignment="fals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top" textRotation="0" wrapText="true" indent="0" shrinkToFit="false"/>
      <protection locked="false" hidden="false"/>
    </xf>
    <xf numFmtId="164" fontId="4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5" fontId="6" fillId="2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2" borderId="1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2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1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1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1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top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4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5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2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top" textRotation="0" wrapText="true" indent="0" shrinkToFit="false"/>
      <protection locked="true" hidden="false"/>
    </xf>
    <xf numFmtId="164" fontId="16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6" fillId="0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28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6" fontId="5" fillId="0" borderId="29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6" fontId="5" fillId="0" borderId="30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10" fillId="0" borderId="31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17" fillId="0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2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3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5" fillId="0" borderId="3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6" borderId="3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3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3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0" fillId="0" borderId="3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0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7" fillId="2" borderId="3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4" fillId="0" borderId="32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4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4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6" fontId="5" fillId="0" borderId="3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3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6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3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3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0" fillId="0" borderId="3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7" fillId="2" borderId="3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5" fillId="0" borderId="4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4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4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6" borderId="4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4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0" fillId="0" borderId="4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0" borderId="4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7" fillId="2" borderId="4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8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8" fillId="0" borderId="4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4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9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45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2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5" fillId="0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2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2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right" vertical="top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right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right" vertical="top" textRotation="0" wrapText="true" indent="0" shrinkToFit="false"/>
      <protection locked="false" hidden="false"/>
    </xf>
    <xf numFmtId="164" fontId="21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1" fillId="7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21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1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2" fillId="0" borderId="1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0" borderId="2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2" fillId="0" borderId="1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21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top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7" fontId="21" fillId="8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21" fillId="8" borderId="1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21" fillId="0" borderId="2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21" fillId="0" borderId="1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1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21" fillId="0" borderId="1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21" fillId="0" borderId="2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1" fillId="0" borderId="1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1" fillId="0" borderId="1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4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1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2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21" fillId="0" borderId="2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1" fillId="0" borderId="4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9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1" fillId="1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2" fillId="1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2" fillId="9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7D78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AEFCFF"/>
      <rgbColor rgb="FFEDEDED"/>
      <rgbColor rgb="FFFEF69A"/>
      <rgbColor rgb="FFB3B3B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AB1500"/>
      <rgbColor rgb="FF993366"/>
      <rgbColor rgb="FF333399"/>
      <rgbColor rgb="FF51515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L102"/>
  <sheetViews>
    <sheetView showFormulas="false" showGridLines="false" showRowColHeaders="true" showZeros="true" rightToLeft="false" tabSelected="true" showOutlineSymbols="true" defaultGridColor="true" view="normal" topLeftCell="A3" colorId="64" zoomScale="100" zoomScaleNormal="100" zoomScalePageLayoutView="100" workbookViewId="0">
      <selection pane="topLeft" activeCell="B3" activeCellId="0" sqref="B3"/>
    </sheetView>
  </sheetViews>
  <sheetFormatPr defaultColWidth="12.296875" defaultRowHeight="12.8" zeroHeight="false" outlineLevelRow="0" outlineLevelCol="0"/>
  <cols>
    <col collapsed="false" customWidth="true" hidden="false" outlineLevel="0" max="1" min="1" style="1" width="1.37"/>
    <col collapsed="false" customWidth="true" hidden="false" outlineLevel="0" max="2" min="2" style="1" width="3.34"/>
    <col collapsed="false" customWidth="true" hidden="false" outlineLevel="0" max="3" min="3" style="1" width="4.72"/>
    <col collapsed="false" customWidth="true" hidden="false" outlineLevel="0" max="4" min="4" style="1" width="21.23"/>
    <col collapsed="false" customWidth="true" hidden="false" outlineLevel="0" max="6" min="5" style="1" width="1.09"/>
    <col collapsed="false" customWidth="true" hidden="false" outlineLevel="0" max="7" min="7" style="1" width="5.9"/>
    <col collapsed="false" customWidth="true" hidden="false" outlineLevel="0" max="8" min="8" style="1" width="21.23"/>
    <col collapsed="false" customWidth="false" hidden="false" outlineLevel="0" max="64" min="9" style="2" width="12.29"/>
    <col collapsed="false" customWidth="false" hidden="false" outlineLevel="0" max="1025" min="65" style="1" width="12.29"/>
  </cols>
  <sheetData>
    <row r="1" customFormat="false" ht="234" hidden="false" customHeight="true" outlineLevel="0" collapsed="false">
      <c r="A1" s="2"/>
      <c r="B1" s="2"/>
      <c r="C1" s="2"/>
      <c r="D1" s="2"/>
      <c r="E1" s="2"/>
      <c r="F1" s="2"/>
      <c r="G1" s="2"/>
      <c r="H1" s="2"/>
    </row>
    <row r="2" customFormat="false" ht="15.95" hidden="false" customHeight="true" outlineLevel="0" collapsed="false">
      <c r="A2" s="2"/>
      <c r="B2" s="3" t="s">
        <v>0</v>
      </c>
      <c r="C2" s="3"/>
      <c r="D2" s="3"/>
      <c r="E2" s="4"/>
      <c r="F2" s="5"/>
      <c r="G2" s="6" t="s">
        <v>1</v>
      </c>
      <c r="H2" s="5"/>
    </row>
    <row r="3" customFormat="false" ht="16.5" hidden="false" customHeight="true" outlineLevel="0" collapsed="false">
      <c r="A3" s="2"/>
      <c r="B3" s="7" t="n">
        <v>43117</v>
      </c>
      <c r="C3" s="7"/>
      <c r="D3" s="8" t="s">
        <v>2</v>
      </c>
      <c r="E3" s="9"/>
      <c r="F3" s="10"/>
      <c r="G3" s="11" t="s">
        <v>3</v>
      </c>
      <c r="H3" s="10"/>
    </row>
    <row r="4" customFormat="false" ht="17.1" hidden="false" customHeight="true" outlineLevel="0" collapsed="false">
      <c r="A4" s="2"/>
      <c r="B4" s="12"/>
      <c r="C4" s="13" t="s">
        <v>4</v>
      </c>
      <c r="D4" s="13" t="s">
        <v>5</v>
      </c>
      <c r="E4" s="14"/>
      <c r="F4" s="15"/>
      <c r="G4" s="13" t="s">
        <v>6</v>
      </c>
      <c r="H4" s="13" t="s">
        <v>7</v>
      </c>
    </row>
    <row r="5" s="24" customFormat="true" ht="20.1" hidden="false" customHeight="true" outlineLevel="0" collapsed="false">
      <c r="A5" s="16"/>
      <c r="B5" s="17" t="n">
        <v>1</v>
      </c>
      <c r="C5" s="18"/>
      <c r="D5" s="19"/>
      <c r="E5" s="20"/>
      <c r="F5" s="21"/>
      <c r="G5" s="22"/>
      <c r="H5" s="23" t="str">
        <f aca="false">IF(ISBLANK($D5),"",$D5)</f>
        <v/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</row>
    <row r="6" s="24" customFormat="true" ht="20.1" hidden="false" customHeight="true" outlineLevel="0" collapsed="false">
      <c r="A6" s="16"/>
      <c r="B6" s="17" t="n">
        <v>2</v>
      </c>
      <c r="C6" s="18"/>
      <c r="D6" s="19"/>
      <c r="E6" s="25"/>
      <c r="F6" s="26"/>
      <c r="G6" s="22"/>
      <c r="H6" s="23" t="str">
        <f aca="false">IF(ISBLANK($D6),"",$D6)</f>
        <v/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</row>
    <row r="7" s="24" customFormat="true" ht="20.1" hidden="false" customHeight="true" outlineLevel="0" collapsed="false">
      <c r="A7" s="16"/>
      <c r="B7" s="17" t="n">
        <v>3</v>
      </c>
      <c r="C7" s="18"/>
      <c r="D7" s="19"/>
      <c r="E7" s="25"/>
      <c r="F7" s="26"/>
      <c r="G7" s="22"/>
      <c r="H7" s="23" t="str">
        <f aca="false">IF(ISBLANK($D7),"",$D7)</f>
        <v/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</row>
    <row r="8" s="24" customFormat="true" ht="20.1" hidden="false" customHeight="true" outlineLevel="0" collapsed="false">
      <c r="A8" s="16"/>
      <c r="B8" s="17" t="n">
        <v>4</v>
      </c>
      <c r="C8" s="18"/>
      <c r="D8" s="19"/>
      <c r="E8" s="25"/>
      <c r="F8" s="26"/>
      <c r="G8" s="22"/>
      <c r="H8" s="23" t="str">
        <f aca="false">IF(ISBLANK($D8),"",$D8)</f>
        <v/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</row>
    <row r="9" s="24" customFormat="true" ht="20.1" hidden="false" customHeight="true" outlineLevel="0" collapsed="false">
      <c r="A9" s="16"/>
      <c r="B9" s="17" t="n">
        <v>5</v>
      </c>
      <c r="C9" s="18"/>
      <c r="D9" s="19"/>
      <c r="E9" s="25"/>
      <c r="F9" s="26"/>
      <c r="G9" s="27"/>
      <c r="H9" s="23" t="str">
        <f aca="false">IF(ISBLANK($D9),"",$D9)</f>
        <v/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</row>
    <row r="10" s="24" customFormat="true" ht="20.1" hidden="false" customHeight="true" outlineLevel="0" collapsed="false">
      <c r="A10" s="16"/>
      <c r="B10" s="17" t="n">
        <v>6</v>
      </c>
      <c r="C10" s="18"/>
      <c r="D10" s="19"/>
      <c r="E10" s="25"/>
      <c r="F10" s="26"/>
      <c r="G10" s="27"/>
      <c r="H10" s="23" t="str">
        <f aca="false">IF(ISBLANK($D10),"",$D10)</f>
        <v/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</row>
    <row r="11" s="24" customFormat="true" ht="20.1" hidden="false" customHeight="true" outlineLevel="0" collapsed="false">
      <c r="A11" s="16"/>
      <c r="B11" s="17" t="n">
        <v>7</v>
      </c>
      <c r="C11" s="18"/>
      <c r="D11" s="19"/>
      <c r="E11" s="25"/>
      <c r="F11" s="26"/>
      <c r="G11" s="27"/>
      <c r="H11" s="23" t="str">
        <f aca="false">IF(ISBLANK($D11),"",$D11)</f>
        <v/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</row>
    <row r="12" s="24" customFormat="true" ht="20.1" hidden="false" customHeight="true" outlineLevel="0" collapsed="false">
      <c r="A12" s="16"/>
      <c r="B12" s="17" t="n">
        <v>8</v>
      </c>
      <c r="C12" s="18"/>
      <c r="D12" s="19"/>
      <c r="E12" s="25"/>
      <c r="F12" s="26"/>
      <c r="G12" s="27"/>
      <c r="H12" s="23" t="str">
        <f aca="false">IF(ISBLANK($D12),"",$D12)</f>
        <v/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</row>
    <row r="13" s="24" customFormat="true" ht="20.1" hidden="false" customHeight="true" outlineLevel="0" collapsed="false">
      <c r="A13" s="16"/>
      <c r="B13" s="17" t="n">
        <v>9</v>
      </c>
      <c r="C13" s="18"/>
      <c r="D13" s="19"/>
      <c r="E13" s="25"/>
      <c r="F13" s="26"/>
      <c r="G13" s="27"/>
      <c r="H13" s="23" t="str">
        <f aca="false">IF(ISBLANK($D13),"",$D13)</f>
        <v/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</row>
    <row r="14" s="24" customFormat="true" ht="20.1" hidden="false" customHeight="true" outlineLevel="0" collapsed="false">
      <c r="A14" s="16"/>
      <c r="B14" s="17" t="n">
        <v>10</v>
      </c>
      <c r="C14" s="18"/>
      <c r="D14" s="19"/>
      <c r="E14" s="25"/>
      <c r="F14" s="26"/>
      <c r="G14" s="27"/>
      <c r="H14" s="23" t="str">
        <f aca="false">IF(ISBLANK($D14),"",$D14)</f>
        <v/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="24" customFormat="true" ht="20.1" hidden="false" customHeight="true" outlineLevel="0" collapsed="false">
      <c r="A15" s="16"/>
      <c r="B15" s="17" t="n">
        <v>11</v>
      </c>
      <c r="C15" s="18"/>
      <c r="D15" s="19"/>
      <c r="E15" s="25"/>
      <c r="F15" s="26"/>
      <c r="G15" s="22"/>
      <c r="H15" s="23" t="str">
        <f aca="false">IF(ISBLANK($D15),"",$D15)</f>
        <v/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="24" customFormat="true" ht="20.1" hidden="false" customHeight="true" outlineLevel="0" collapsed="false">
      <c r="A16" s="16"/>
      <c r="B16" s="17" t="n">
        <v>12</v>
      </c>
      <c r="C16" s="18"/>
      <c r="D16" s="19"/>
      <c r="E16" s="28"/>
      <c r="F16" s="29"/>
      <c r="G16" s="22"/>
      <c r="H16" s="23" t="str">
        <f aca="false">IF(ISBLANK($D16),"",$D16)</f>
        <v/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="24" customFormat="true" ht="20.1" hidden="false" customHeight="true" outlineLevel="0" collapsed="false">
      <c r="A17" s="16"/>
      <c r="B17" s="17" t="n">
        <v>13</v>
      </c>
      <c r="C17" s="18"/>
      <c r="D17" s="19"/>
      <c r="E17" s="28"/>
      <c r="F17" s="29"/>
      <c r="G17" s="22"/>
      <c r="H17" s="23" t="str">
        <f aca="false">IF(ISBLANK($D17),"",$D17)</f>
        <v/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="24" customFormat="true" ht="20.1" hidden="false" customHeight="true" outlineLevel="0" collapsed="false">
      <c r="A18" s="16"/>
      <c r="B18" s="17" t="n">
        <v>14</v>
      </c>
      <c r="C18" s="18"/>
      <c r="D18" s="19"/>
      <c r="E18" s="28"/>
      <c r="F18" s="29"/>
      <c r="G18" s="22"/>
      <c r="H18" s="23" t="str">
        <f aca="false">IF(ISBLANK($D18),"",$D18)</f>
        <v/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="2" customFormat="true" ht="12.8" hidden="false" customHeight="false" outlineLevel="0" collapsed="false"/>
    <row r="20" s="2" customFormat="true" ht="12.8" hidden="false" customHeight="false" outlineLevel="0" collapsed="false">
      <c r="D20" s="30"/>
      <c r="G20" s="31"/>
    </row>
    <row r="21" s="2" customFormat="true" ht="12.8" hidden="false" customHeight="false" outlineLevel="0" collapsed="false">
      <c r="G21" s="31"/>
    </row>
    <row r="22" s="2" customFormat="true" ht="12.8" hidden="false" customHeight="false" outlineLevel="0" collapsed="false"/>
    <row r="23" s="2" customFormat="true" ht="12.8" hidden="false" customHeight="false" outlineLevel="0" collapsed="false"/>
    <row r="24" s="2" customFormat="true" ht="12.8" hidden="false" customHeight="false" outlineLevel="0" collapsed="false"/>
    <row r="25" s="2" customFormat="true" ht="12.8" hidden="false" customHeight="false" outlineLevel="0" collapsed="false"/>
    <row r="26" s="2" customFormat="true" ht="12.8" hidden="false" customHeight="false" outlineLevel="0" collapsed="false"/>
    <row r="27" s="2" customFormat="true" ht="12.8" hidden="false" customHeight="false" outlineLevel="0" collapsed="false"/>
    <row r="28" s="2" customFormat="true" ht="12.8" hidden="false" customHeight="false" outlineLevel="0" collapsed="false"/>
    <row r="29" s="2" customFormat="true" ht="12.8" hidden="false" customHeight="false" outlineLevel="0" collapsed="false"/>
    <row r="30" s="2" customFormat="true" ht="12.8" hidden="false" customHeight="false" outlineLevel="0" collapsed="false"/>
    <row r="31" s="2" customFormat="true" ht="12.8" hidden="false" customHeight="false" outlineLevel="0" collapsed="false"/>
    <row r="32" s="2" customFormat="true" ht="12.8" hidden="false" customHeight="false" outlineLevel="0" collapsed="false"/>
    <row r="33" s="2" customFormat="true" ht="12.8" hidden="false" customHeight="false" outlineLevel="0" collapsed="false"/>
    <row r="34" s="2" customFormat="true" ht="12.8" hidden="false" customHeight="false" outlineLevel="0" collapsed="false"/>
    <row r="35" s="2" customFormat="true" ht="12.8" hidden="false" customHeight="false" outlineLevel="0" collapsed="false"/>
    <row r="36" s="2" customFormat="true" ht="12.8" hidden="false" customHeight="false" outlineLevel="0" collapsed="false"/>
    <row r="37" s="2" customFormat="true" ht="12.8" hidden="false" customHeight="false" outlineLevel="0" collapsed="false"/>
    <row r="38" s="2" customFormat="true" ht="12.8" hidden="false" customHeight="false" outlineLevel="0" collapsed="false"/>
    <row r="39" s="2" customFormat="true" ht="12.8" hidden="false" customHeight="false" outlineLevel="0" collapsed="false"/>
    <row r="40" s="2" customFormat="true" ht="12.8" hidden="false" customHeight="false" outlineLevel="0" collapsed="false"/>
    <row r="41" s="2" customFormat="true" ht="12.8" hidden="false" customHeight="false" outlineLevel="0" collapsed="false"/>
    <row r="42" s="2" customFormat="true" ht="12.8" hidden="false" customHeight="false" outlineLevel="0" collapsed="false"/>
    <row r="43" s="2" customFormat="true" ht="12.8" hidden="false" customHeight="false" outlineLevel="0" collapsed="false"/>
    <row r="44" s="2" customFormat="true" ht="12.8" hidden="false" customHeight="false" outlineLevel="0" collapsed="false"/>
    <row r="45" s="2" customFormat="true" ht="12.8" hidden="false" customHeight="false" outlineLevel="0" collapsed="false"/>
    <row r="46" s="2" customFormat="true" ht="12.8" hidden="false" customHeight="false" outlineLevel="0" collapsed="false"/>
    <row r="47" s="2" customFormat="true" ht="12.8" hidden="false" customHeight="false" outlineLevel="0" collapsed="false"/>
    <row r="48" s="2" customFormat="true" ht="12.8" hidden="false" customHeight="false" outlineLevel="0" collapsed="false"/>
    <row r="49" s="2" customFormat="true" ht="12.8" hidden="false" customHeight="false" outlineLevel="0" collapsed="false"/>
    <row r="50" s="2" customFormat="true" ht="12.8" hidden="false" customHeight="false" outlineLevel="0" collapsed="false"/>
    <row r="51" s="2" customFormat="true" ht="12.8" hidden="false" customHeight="false" outlineLevel="0" collapsed="false"/>
    <row r="52" s="2" customFormat="true" ht="12.8" hidden="false" customHeight="false" outlineLevel="0" collapsed="false"/>
    <row r="53" s="2" customFormat="true" ht="12.8" hidden="false" customHeight="false" outlineLevel="0" collapsed="false"/>
    <row r="54" s="2" customFormat="true" ht="12.8" hidden="false" customHeight="false" outlineLevel="0" collapsed="false"/>
    <row r="55" s="2" customFormat="true" ht="12.8" hidden="false" customHeight="false" outlineLevel="0" collapsed="false"/>
    <row r="56" s="2" customFormat="true" ht="12.8" hidden="false" customHeight="false" outlineLevel="0" collapsed="false"/>
    <row r="57" s="2" customFormat="true" ht="12.8" hidden="false" customHeight="false" outlineLevel="0" collapsed="false"/>
    <row r="58" s="2" customFormat="true" ht="12.8" hidden="false" customHeight="false" outlineLevel="0" collapsed="false"/>
    <row r="59" s="2" customFormat="true" ht="12.8" hidden="false" customHeight="false" outlineLevel="0" collapsed="false"/>
    <row r="60" s="2" customFormat="true" ht="12.8" hidden="false" customHeight="false" outlineLevel="0" collapsed="false"/>
    <row r="61" s="2" customFormat="true" ht="12.8" hidden="false" customHeight="false" outlineLevel="0" collapsed="false"/>
    <row r="62" s="2" customFormat="true" ht="12.8" hidden="false" customHeight="false" outlineLevel="0" collapsed="false"/>
    <row r="63" s="2" customFormat="true" ht="12.8" hidden="false" customHeight="false" outlineLevel="0" collapsed="false"/>
    <row r="64" s="2" customFormat="true" ht="12.8" hidden="false" customHeight="false" outlineLevel="0" collapsed="false"/>
    <row r="65" s="2" customFormat="true" ht="12.8" hidden="false" customHeight="false" outlineLevel="0" collapsed="false"/>
    <row r="66" s="2" customFormat="true" ht="12.8" hidden="false" customHeight="false" outlineLevel="0" collapsed="false"/>
    <row r="67" s="2" customFormat="true" ht="12.8" hidden="false" customHeight="false" outlineLevel="0" collapsed="false"/>
    <row r="68" s="2" customFormat="true" ht="12.8" hidden="false" customHeight="false" outlineLevel="0" collapsed="false"/>
    <row r="69" s="2" customFormat="true" ht="12.8" hidden="false" customHeight="false" outlineLevel="0" collapsed="false"/>
    <row r="70" s="2" customFormat="true" ht="12.8" hidden="false" customHeight="false" outlineLevel="0" collapsed="false"/>
    <row r="71" s="2" customFormat="true" ht="12.8" hidden="false" customHeight="false" outlineLevel="0" collapsed="false"/>
    <row r="72" s="2" customFormat="true" ht="12.8" hidden="false" customHeight="false" outlineLevel="0" collapsed="false"/>
    <row r="73" s="2" customFormat="true" ht="12.8" hidden="false" customHeight="false" outlineLevel="0" collapsed="false"/>
    <row r="74" s="2" customFormat="true" ht="12.8" hidden="false" customHeight="false" outlineLevel="0" collapsed="false"/>
    <row r="75" s="2" customFormat="true" ht="12.8" hidden="false" customHeight="false" outlineLevel="0" collapsed="false"/>
    <row r="76" s="2" customFormat="true" ht="12.8" hidden="false" customHeight="false" outlineLevel="0" collapsed="false"/>
    <row r="77" s="2" customFormat="true" ht="12.8" hidden="false" customHeight="false" outlineLevel="0" collapsed="false"/>
    <row r="78" s="2" customFormat="true" ht="12.8" hidden="false" customHeight="false" outlineLevel="0" collapsed="false"/>
    <row r="79" s="2" customFormat="true" ht="12.8" hidden="false" customHeight="false" outlineLevel="0" collapsed="false"/>
    <row r="80" s="2" customFormat="true" ht="12.8" hidden="false" customHeight="false" outlineLevel="0" collapsed="false"/>
    <row r="81" s="2" customFormat="true" ht="12.8" hidden="false" customHeight="false" outlineLevel="0" collapsed="false"/>
    <row r="82" s="2" customFormat="true" ht="12.8" hidden="false" customHeight="false" outlineLevel="0" collapsed="false"/>
    <row r="83" s="2" customFormat="true" ht="12.8" hidden="false" customHeight="false" outlineLevel="0" collapsed="false"/>
    <row r="84" s="2" customFormat="true" ht="12.8" hidden="false" customHeight="false" outlineLevel="0" collapsed="false"/>
    <row r="85" s="2" customFormat="true" ht="12.8" hidden="false" customHeight="false" outlineLevel="0" collapsed="false"/>
    <row r="86" s="2" customFormat="true" ht="12.8" hidden="false" customHeight="false" outlineLevel="0" collapsed="false"/>
    <row r="87" s="2" customFormat="true" ht="12.8" hidden="false" customHeight="false" outlineLevel="0" collapsed="false"/>
    <row r="88" s="2" customFormat="true" ht="12.8" hidden="false" customHeight="false" outlineLevel="0" collapsed="false"/>
    <row r="89" s="2" customFormat="true" ht="12.8" hidden="false" customHeight="false" outlineLevel="0" collapsed="false"/>
    <row r="90" s="2" customFormat="true" ht="12.8" hidden="false" customHeight="false" outlineLevel="0" collapsed="false"/>
    <row r="91" s="2" customFormat="true" ht="12.8" hidden="false" customHeight="false" outlineLevel="0" collapsed="false"/>
    <row r="92" s="2" customFormat="true" ht="12.8" hidden="false" customHeight="false" outlineLevel="0" collapsed="false"/>
    <row r="93" s="2" customFormat="true" ht="12.8" hidden="false" customHeight="false" outlineLevel="0" collapsed="false"/>
    <row r="94" s="2" customFormat="true" ht="12.8" hidden="false" customHeight="false" outlineLevel="0" collapsed="false"/>
    <row r="95" s="2" customFormat="true" ht="12.8" hidden="false" customHeight="false" outlineLevel="0" collapsed="false"/>
    <row r="96" s="2" customFormat="true" ht="12.8" hidden="false" customHeight="false" outlineLevel="0" collapsed="false"/>
    <row r="97" s="2" customFormat="true" ht="12.8" hidden="false" customHeight="false" outlineLevel="0" collapsed="false"/>
    <row r="98" s="2" customFormat="true" ht="12.8" hidden="false" customHeight="false" outlineLevel="0" collapsed="false"/>
    <row r="99" s="2" customFormat="true" ht="12.8" hidden="false" customHeight="false" outlineLevel="0" collapsed="false"/>
    <row r="100" s="2" customFormat="true" ht="12.8" hidden="false" customHeight="false" outlineLevel="0" collapsed="false"/>
    <row r="101" s="2" customFormat="true" ht="12.8" hidden="false" customHeight="false" outlineLevel="0" collapsed="false"/>
    <row r="102" s="2" customFormat="true" ht="12.8" hidden="false" customHeight="false" outlineLevel="0" collapsed="false"/>
  </sheetData>
  <sheetProtection sheet="true" objects="true" scenarios="true" selectLockedCells="true"/>
  <mergeCells count="2">
    <mergeCell ref="B2:D2"/>
    <mergeCell ref="B3:C3"/>
  </mergeCells>
  <printOptions headings="false" gridLines="false" gridLinesSet="true" horizontalCentered="false" verticalCentered="false"/>
  <pageMargins left="0.590277777777778" right="0.590277777777778" top="0.590277777777778" bottom="0.59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4" activeCellId="0" sqref="K4"/>
    </sheetView>
  </sheetViews>
  <sheetFormatPr defaultColWidth="9.046875" defaultRowHeight="15" zeroHeight="false" outlineLevelRow="0" outlineLevelCol="0"/>
  <cols>
    <col collapsed="false" customWidth="true" hidden="false" outlineLevel="0" max="1" min="1" style="1" width="1.48"/>
    <col collapsed="false" customWidth="true" hidden="false" outlineLevel="0" max="3" min="2" style="1" width="5.5"/>
    <col collapsed="false" customWidth="true" hidden="false" outlineLevel="0" max="4" min="4" style="1" width="1.09"/>
    <col collapsed="false" customWidth="true" hidden="false" outlineLevel="0" max="5" min="5" style="1" width="17.5"/>
    <col collapsed="false" customWidth="true" hidden="false" outlineLevel="0" max="6" min="6" style="1" width="5.9"/>
    <col collapsed="false" customWidth="true" hidden="false" outlineLevel="0" max="7" min="7" style="1" width="2.46"/>
    <col collapsed="false" customWidth="true" hidden="false" outlineLevel="0" max="8" min="8" style="1" width="17.5"/>
    <col collapsed="false" customWidth="true" hidden="false" outlineLevel="0" max="9" min="9" style="1" width="5.9"/>
    <col collapsed="false" customWidth="true" hidden="false" outlineLevel="0" max="10" min="10" style="1" width="1.09"/>
    <col collapsed="false" customWidth="true" hidden="false" outlineLevel="0" max="11" min="11" style="1" width="6.1"/>
    <col collapsed="false" customWidth="false" hidden="false" outlineLevel="0" max="1025" min="12" style="1" width="9.04"/>
  </cols>
  <sheetData>
    <row r="1" s="2" customFormat="true" ht="82.25" hidden="false" customHeight="true" outlineLevel="0" collapsed="false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</row>
    <row r="2" s="2" customFormat="true" ht="15.95" hidden="false" customHeight="true" outlineLevel="0" collapsed="false">
      <c r="A2" s="16"/>
      <c r="B2" s="32" t="s">
        <v>8</v>
      </c>
      <c r="C2" s="32"/>
      <c r="D2" s="32"/>
      <c r="E2" s="32"/>
      <c r="F2" s="32"/>
      <c r="G2" s="32"/>
      <c r="H2" s="32"/>
      <c r="I2" s="32"/>
      <c r="J2" s="32"/>
      <c r="K2" s="32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</row>
    <row r="3" s="2" customFormat="true" ht="14.15" hidden="false" customHeight="true" outlineLevel="0" collapsed="false">
      <c r="A3" s="16"/>
      <c r="B3" s="33" t="s">
        <v>9</v>
      </c>
      <c r="C3" s="33" t="s">
        <v>10</v>
      </c>
      <c r="D3" s="33"/>
      <c r="E3" s="34" t="s">
        <v>11</v>
      </c>
      <c r="F3" s="34" t="s">
        <v>6</v>
      </c>
      <c r="G3" s="33" t="s">
        <v>12</v>
      </c>
      <c r="H3" s="35" t="s">
        <v>13</v>
      </c>
      <c r="I3" s="35" t="s">
        <v>6</v>
      </c>
      <c r="J3" s="33"/>
      <c r="K3" s="33" t="s">
        <v>14</v>
      </c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</row>
    <row r="4" s="2" customFormat="true" ht="14.15" hidden="false" customHeight="true" outlineLevel="0" collapsed="false">
      <c r="A4" s="16"/>
      <c r="B4" s="36" t="n">
        <v>1</v>
      </c>
      <c r="C4" s="17" t="n">
        <v>1</v>
      </c>
      <c r="D4" s="36"/>
      <c r="E4" s="37" t="str">
        <f aca="false">INDEX(Participants!$H$5:$H$18,Calculs!$B34,1)</f>
        <v/>
      </c>
      <c r="F4" s="38" t="str">
        <f aca="false">IF(INDEX(Participants!$G$5:$G$18,Calculs!$L34,1)="","",INDEX(Participants!$G$5:$G$18,Calculs!$L34,1))</f>
        <v/>
      </c>
      <c r="G4" s="36"/>
      <c r="H4" s="37" t="str">
        <f aca="false">INDEX(Participants!$H$5:$H$18,Calculs!$C34,1)</f>
        <v/>
      </c>
      <c r="I4" s="38" t="str">
        <f aca="false">IF(INDEX(Participants!$G$5:$G$18,Calculs!$M34,1)="","",INDEX(Participants!$G$5:$G$18,Calculs!$M34,1))</f>
        <v/>
      </c>
      <c r="J4" s="36"/>
      <c r="K4" s="27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</row>
    <row r="5" s="2" customFormat="true" ht="14.15" hidden="false" customHeight="true" outlineLevel="0" collapsed="false">
      <c r="A5" s="16"/>
      <c r="B5" s="39"/>
      <c r="C5" s="17" t="n">
        <v>2</v>
      </c>
      <c r="D5" s="39"/>
      <c r="E5" s="37" t="str">
        <f aca="false">INDEX(Participants!$H$5:$H$18,Calculs!$B35,1)</f>
        <v/>
      </c>
      <c r="F5" s="38" t="str">
        <f aca="false">IF(INDEX(Participants!$G$5:$G$18,Calculs!$L35,1)="","",INDEX(Participants!$G$5:$G$18,Calculs!$L35,1))</f>
        <v/>
      </c>
      <c r="G5" s="39"/>
      <c r="H5" s="37" t="str">
        <f aca="false">INDEX(Participants!$H$5:$H$18,Calculs!$C35,1)</f>
        <v/>
      </c>
      <c r="I5" s="38" t="str">
        <f aca="false">IF(INDEX(Participants!$G$5:$G$18,Calculs!$M35,1)="","",INDEX(Participants!$G$5:$G$18,Calculs!$M35,1))</f>
        <v/>
      </c>
      <c r="J5" s="39"/>
      <c r="K5" s="27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</row>
    <row r="6" s="2" customFormat="true" ht="14.15" hidden="false" customHeight="true" outlineLevel="0" collapsed="false">
      <c r="A6" s="16"/>
      <c r="B6" s="39"/>
      <c r="C6" s="17" t="n">
        <v>3</v>
      </c>
      <c r="D6" s="39"/>
      <c r="E6" s="37" t="str">
        <f aca="false">INDEX(Participants!$H$5:$H$18,Calculs!$B36,1)</f>
        <v/>
      </c>
      <c r="F6" s="38" t="str">
        <f aca="false">IF(INDEX(Participants!$G$5:$G$18,Calculs!$L36,1)="","",INDEX(Participants!$G$5:$G$18,Calculs!$L36,1))</f>
        <v/>
      </c>
      <c r="G6" s="39"/>
      <c r="H6" s="37" t="str">
        <f aca="false">INDEX(Participants!$H$5:$H$18,Calculs!$C36,1)</f>
        <v/>
      </c>
      <c r="I6" s="38" t="str">
        <f aca="false">IF(INDEX(Participants!$G$5:$G$18,Calculs!$M36,1)="","",INDEX(Participants!$G$5:$G$18,Calculs!$M36,1))</f>
        <v/>
      </c>
      <c r="J6" s="39"/>
      <c r="K6" s="27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</row>
    <row r="7" s="2" customFormat="true" ht="14.15" hidden="false" customHeight="true" outlineLevel="0" collapsed="false">
      <c r="A7" s="16"/>
      <c r="B7" s="40"/>
      <c r="C7" s="17" t="n">
        <v>4</v>
      </c>
      <c r="D7" s="40"/>
      <c r="E7" s="37" t="str">
        <f aca="false">INDEX(Participants!$H$5:$H$18,Calculs!$B37,1)</f>
        <v/>
      </c>
      <c r="F7" s="38" t="str">
        <f aca="false">IF(INDEX(Participants!$G$5:$G$18,Calculs!$L37,1)="","",INDEX(Participants!$G$5:$G$18,Calculs!$L37,1))</f>
        <v/>
      </c>
      <c r="G7" s="40"/>
      <c r="H7" s="37" t="str">
        <f aca="false">INDEX(Participants!$H$5:$H$18,Calculs!$C37,1)</f>
        <v/>
      </c>
      <c r="I7" s="38" t="str">
        <f aca="false">IF(INDEX(Participants!$G$5:$G$18,Calculs!$M37,1)="","",INDEX(Participants!$G$5:$G$18,Calculs!$M37,1))</f>
        <v/>
      </c>
      <c r="J7" s="40"/>
      <c r="K7" s="27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</row>
    <row r="8" s="2" customFormat="true" ht="14.15" hidden="false" customHeight="true" outlineLevel="0" collapsed="false">
      <c r="A8" s="16"/>
      <c r="B8" s="33" t="s">
        <v>9</v>
      </c>
      <c r="C8" s="33" t="s">
        <v>10</v>
      </c>
      <c r="D8" s="33"/>
      <c r="E8" s="34" t="s">
        <v>11</v>
      </c>
      <c r="F8" s="34" t="s">
        <v>6</v>
      </c>
      <c r="G8" s="33" t="s">
        <v>12</v>
      </c>
      <c r="H8" s="35" t="s">
        <v>13</v>
      </c>
      <c r="I8" s="35" t="s">
        <v>6</v>
      </c>
      <c r="J8" s="33"/>
      <c r="K8" s="33" t="s">
        <v>14</v>
      </c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</row>
    <row r="9" s="2" customFormat="true" ht="14.15" hidden="false" customHeight="true" outlineLevel="0" collapsed="false">
      <c r="A9" s="16"/>
      <c r="B9" s="36" t="n">
        <v>2</v>
      </c>
      <c r="C9" s="17" t="n">
        <v>1</v>
      </c>
      <c r="D9" s="36"/>
      <c r="E9" s="37" t="str">
        <f aca="false">INDEX(Participants!$H$5:$H$18,Calculs!$B39,1)</f>
        <v/>
      </c>
      <c r="F9" s="38" t="str">
        <f aca="false">IF(INDEX(Participants!$G$5:$G$18,Calculs!$L39,1)="","",INDEX(Participants!$G$5:$G$18,Calculs!$L39,1))</f>
        <v/>
      </c>
      <c r="G9" s="36"/>
      <c r="H9" s="37" t="str">
        <f aca="false">INDEX(Participants!$H$5:$H$18,Calculs!$C39,1)</f>
        <v/>
      </c>
      <c r="I9" s="38" t="str">
        <f aca="false">IF(INDEX(Participants!$G$5:$G$18,Calculs!$M39,1)="","",INDEX(Participants!$G$5:$G$18,Calculs!$M39,1))</f>
        <v/>
      </c>
      <c r="J9" s="36"/>
      <c r="K9" s="27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</row>
    <row r="10" s="2" customFormat="true" ht="14.15" hidden="false" customHeight="true" outlineLevel="0" collapsed="false">
      <c r="A10" s="16"/>
      <c r="B10" s="39"/>
      <c r="C10" s="17" t="n">
        <v>2</v>
      </c>
      <c r="D10" s="39"/>
      <c r="E10" s="37" t="str">
        <f aca="false">INDEX(Participants!$H$5:$H$18,Calculs!$B40,1)</f>
        <v/>
      </c>
      <c r="F10" s="38" t="str">
        <f aca="false">IF(INDEX(Participants!$G$5:$G$18,Calculs!$L40,1)="","",INDEX(Participants!$G$5:$G$18,Calculs!$L40,1))</f>
        <v/>
      </c>
      <c r="G10" s="39"/>
      <c r="H10" s="37" t="str">
        <f aca="false">INDEX(Participants!$H$5:$H$18,Calculs!$C40,1)</f>
        <v/>
      </c>
      <c r="I10" s="38" t="str">
        <f aca="false">IF(INDEX(Participants!$G$5:$G$18,Calculs!$M40,1)="","",INDEX(Participants!$G$5:$G$18,Calculs!$M40,1))</f>
        <v/>
      </c>
      <c r="J10" s="39"/>
      <c r="K10" s="27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</row>
    <row r="11" s="2" customFormat="true" ht="14.15" hidden="false" customHeight="true" outlineLevel="0" collapsed="false">
      <c r="A11" s="16"/>
      <c r="B11" s="39"/>
      <c r="C11" s="17" t="n">
        <v>3</v>
      </c>
      <c r="D11" s="39"/>
      <c r="E11" s="37" t="str">
        <f aca="false">INDEX(Participants!$H$5:$H$18,Calculs!$B41,1)</f>
        <v/>
      </c>
      <c r="F11" s="38" t="str">
        <f aca="false">IF(INDEX(Participants!$G$5:$G$18,Calculs!$L41,1)="","",INDEX(Participants!$G$5:$G$18,Calculs!$L41,1))</f>
        <v/>
      </c>
      <c r="G11" s="39"/>
      <c r="H11" s="37" t="str">
        <f aca="false">INDEX(Participants!$H$5:$H$18,Calculs!$C41,1)</f>
        <v/>
      </c>
      <c r="I11" s="38" t="str">
        <f aca="false">IF(INDEX(Participants!$G$5:$G$18,Calculs!$M41,1)="","",INDEX(Participants!$G$5:$G$18,Calculs!$M41,1))</f>
        <v/>
      </c>
      <c r="J11" s="39"/>
      <c r="K11" s="27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</row>
    <row r="12" s="2" customFormat="true" ht="14.15" hidden="false" customHeight="true" outlineLevel="0" collapsed="false">
      <c r="A12" s="16"/>
      <c r="B12" s="40"/>
      <c r="C12" s="17" t="n">
        <v>4</v>
      </c>
      <c r="D12" s="40"/>
      <c r="E12" s="37" t="str">
        <f aca="false">INDEX(Participants!$H$5:$H$18,Calculs!$B42,1)</f>
        <v/>
      </c>
      <c r="F12" s="38" t="str">
        <f aca="false">IF(INDEX(Participants!$G$5:$G$18,Calculs!$L42,1)="","",INDEX(Participants!$G$5:$G$18,Calculs!$L42,1))</f>
        <v/>
      </c>
      <c r="G12" s="40"/>
      <c r="H12" s="37" t="str">
        <f aca="false">INDEX(Participants!$H$5:$H$18,Calculs!$C42,1)</f>
        <v/>
      </c>
      <c r="I12" s="38" t="str">
        <f aca="false">IF(INDEX(Participants!$G$5:$G$18,Calculs!$M42,1)="","",INDEX(Participants!$G$5:$G$18,Calculs!$M42,1))</f>
        <v/>
      </c>
      <c r="J12" s="40"/>
      <c r="K12" s="27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</row>
    <row r="13" s="2" customFormat="true" ht="14.15" hidden="false" customHeight="true" outlineLevel="0" collapsed="false">
      <c r="A13" s="16"/>
      <c r="B13" s="33" t="s">
        <v>9</v>
      </c>
      <c r="C13" s="33" t="s">
        <v>10</v>
      </c>
      <c r="D13" s="33"/>
      <c r="E13" s="34" t="s">
        <v>11</v>
      </c>
      <c r="F13" s="34" t="s">
        <v>6</v>
      </c>
      <c r="G13" s="33" t="s">
        <v>12</v>
      </c>
      <c r="H13" s="35" t="s">
        <v>13</v>
      </c>
      <c r="I13" s="35" t="s">
        <v>6</v>
      </c>
      <c r="J13" s="33"/>
      <c r="K13" s="33" t="s">
        <v>14</v>
      </c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</row>
    <row r="14" s="2" customFormat="true" ht="14.15" hidden="false" customHeight="true" outlineLevel="0" collapsed="false">
      <c r="A14" s="16"/>
      <c r="B14" s="36" t="n">
        <v>3</v>
      </c>
      <c r="C14" s="17" t="n">
        <v>1</v>
      </c>
      <c r="D14" s="36"/>
      <c r="E14" s="37" t="str">
        <f aca="false">INDEX(Participants!$H$5:$H$18,Calculs!$B44,1)</f>
        <v/>
      </c>
      <c r="F14" s="38" t="str">
        <f aca="false">IF(INDEX(Participants!$G$5:$G$18,Calculs!$L44,1)="","",INDEX(Participants!$G$5:$G$18,Calculs!$L44,1))</f>
        <v/>
      </c>
      <c r="G14" s="36"/>
      <c r="H14" s="37" t="str">
        <f aca="false">INDEX(Participants!$H$5:$H$18,Calculs!$C44,1)</f>
        <v/>
      </c>
      <c r="I14" s="38" t="str">
        <f aca="false">IF(INDEX(Participants!$G$5:$G$18,Calculs!$M44,1)="","",INDEX(Participants!$G$5:$G$18,Calculs!$M44,1))</f>
        <v/>
      </c>
      <c r="J14" s="36"/>
      <c r="K14" s="27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</row>
    <row r="15" s="2" customFormat="true" ht="14.15" hidden="false" customHeight="true" outlineLevel="0" collapsed="false">
      <c r="A15" s="16"/>
      <c r="B15" s="40"/>
      <c r="C15" s="17" t="n">
        <v>2</v>
      </c>
      <c r="D15" s="40"/>
      <c r="E15" s="37" t="str">
        <f aca="false">INDEX(Participants!$H$5:$H$18,Calculs!$B45,1)</f>
        <v/>
      </c>
      <c r="F15" s="38" t="str">
        <f aca="false">IF(INDEX(Participants!$G$5:$G$18,Calculs!$L45,1)="","",INDEX(Participants!$G$5:$G$18,Calculs!$L45,1))</f>
        <v/>
      </c>
      <c r="G15" s="40"/>
      <c r="H15" s="37" t="str">
        <f aca="false">INDEX(Participants!$H$5:$H$18,Calculs!$C45,1)</f>
        <v/>
      </c>
      <c r="I15" s="38" t="str">
        <f aca="false">IF(INDEX(Participants!$G$5:$G$18,Calculs!$M45,1)="","",INDEX(Participants!$G$5:$G$18,Calculs!$M45,1))</f>
        <v/>
      </c>
      <c r="J15" s="40"/>
      <c r="K15" s="27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</row>
    <row r="16" s="2" customFormat="true" ht="14.15" hidden="false" customHeight="true" outlineLevel="0" collapsed="false">
      <c r="A16" s="16"/>
      <c r="B16" s="40"/>
      <c r="C16" s="17" t="n">
        <v>3</v>
      </c>
      <c r="D16" s="40"/>
      <c r="E16" s="37" t="str">
        <f aca="false">INDEX(Participants!$H$5:$H$18,Calculs!$B46,1)</f>
        <v/>
      </c>
      <c r="F16" s="38" t="str">
        <f aca="false">IF(INDEX(Participants!$G$5:$G$18,Calculs!$L46,1)="","",INDEX(Participants!$G$5:$G$18,Calculs!$L46,1))</f>
        <v/>
      </c>
      <c r="G16" s="40"/>
      <c r="H16" s="37" t="str">
        <f aca="false">INDEX(Participants!$H$5:$H$18,Calculs!$C46,1)</f>
        <v/>
      </c>
      <c r="I16" s="41" t="str">
        <f aca="false">IF(INDEX(Participants!$G$5:$G$18,Calculs!$M46,1)="","",INDEX(Participants!$G$5:$G$18,Calculs!$M46,1))</f>
        <v/>
      </c>
      <c r="J16" s="40"/>
      <c r="K16" s="27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</row>
    <row r="17" s="2" customFormat="true" ht="14.15" hidden="false" customHeight="true" outlineLevel="0" collapsed="false">
      <c r="A17" s="16"/>
      <c r="B17" s="40"/>
      <c r="C17" s="17" t="n">
        <v>4</v>
      </c>
      <c r="D17" s="40"/>
      <c r="E17" s="37" t="str">
        <f aca="false">INDEX(Participants!$H$5:$H$18,Calculs!$B47,1)</f>
        <v/>
      </c>
      <c r="F17" s="38" t="str">
        <f aca="false">IF(INDEX(Participants!$G$5:$G$18,Calculs!$L47,1)="","",INDEX(Participants!$G$5:$G$18,Calculs!$L47,1))</f>
        <v/>
      </c>
      <c r="G17" s="40"/>
      <c r="H17" s="37" t="str">
        <f aca="false">INDEX(Participants!$H$5:$H$18,Calculs!$C47,1)</f>
        <v/>
      </c>
      <c r="I17" s="41" t="str">
        <f aca="false">IF(INDEX(Participants!$G$5:$G$18,Calculs!$M47,1)="","",INDEX(Participants!$G$5:$G$18,Calculs!$M47,1))</f>
        <v/>
      </c>
      <c r="J17" s="40"/>
      <c r="K17" s="27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</row>
    <row r="18" s="2" customFormat="true" ht="14.15" hidden="false" customHeight="true" outlineLevel="0" collapsed="false">
      <c r="A18" s="16"/>
      <c r="B18" s="33" t="s">
        <v>9</v>
      </c>
      <c r="C18" s="33" t="s">
        <v>10</v>
      </c>
      <c r="D18" s="33"/>
      <c r="E18" s="34" t="s">
        <v>11</v>
      </c>
      <c r="F18" s="34" t="s">
        <v>6</v>
      </c>
      <c r="G18" s="33" t="s">
        <v>12</v>
      </c>
      <c r="H18" s="35" t="s">
        <v>13</v>
      </c>
      <c r="I18" s="35" t="s">
        <v>6</v>
      </c>
      <c r="J18" s="33"/>
      <c r="K18" s="33" t="s">
        <v>14</v>
      </c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</row>
    <row r="19" s="2" customFormat="true" ht="14.15" hidden="false" customHeight="true" outlineLevel="0" collapsed="false">
      <c r="A19" s="16"/>
      <c r="B19" s="36" t="n">
        <v>4</v>
      </c>
      <c r="C19" s="17" t="n">
        <v>1</v>
      </c>
      <c r="D19" s="36"/>
      <c r="E19" s="37" t="str">
        <f aca="false">INDEX(Participants!$H$5:$H$18,Calculs!$B49,1)</f>
        <v/>
      </c>
      <c r="F19" s="38" t="str">
        <f aca="false">IF(INDEX(Participants!$G$5:$G$18,Calculs!$L49,1)="","",INDEX(Participants!$G$5:$G$18,Calculs!$L49,1))</f>
        <v/>
      </c>
      <c r="G19" s="36"/>
      <c r="H19" s="37" t="str">
        <f aca="false">INDEX(Participants!$H$5:$H$18,Calculs!$C49,1)</f>
        <v/>
      </c>
      <c r="I19" s="38" t="str">
        <f aca="false">IF(INDEX(Participants!$G$5:$G$18,Calculs!$M49,1)="","",INDEX(Participants!$G$5:$G$18,Calculs!$M49,1))</f>
        <v/>
      </c>
      <c r="J19" s="36"/>
      <c r="K19" s="27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</row>
    <row r="20" s="2" customFormat="true" ht="14.15" hidden="false" customHeight="true" outlineLevel="0" collapsed="false">
      <c r="A20" s="16"/>
      <c r="B20" s="39"/>
      <c r="C20" s="17" t="n">
        <v>2</v>
      </c>
      <c r="D20" s="39"/>
      <c r="E20" s="37" t="str">
        <f aca="false">INDEX(Participants!$H$5:$H$18,Calculs!$B50,1)</f>
        <v/>
      </c>
      <c r="F20" s="38" t="str">
        <f aca="false">IF(INDEX(Participants!$G$5:$G$18,Calculs!$L50,1)="","",INDEX(Participants!$G$5:$G$18,Calculs!$L50,1))</f>
        <v/>
      </c>
      <c r="G20" s="39"/>
      <c r="H20" s="37" t="str">
        <f aca="false">INDEX(Participants!$H$5:$H$18,Calculs!$C50,1)</f>
        <v/>
      </c>
      <c r="I20" s="38" t="str">
        <f aca="false">IF(INDEX(Participants!$G$5:$G$18,Calculs!$M50,1)="","",INDEX(Participants!$G$5:$G$18,Calculs!$M50,1))</f>
        <v/>
      </c>
      <c r="J20" s="39"/>
      <c r="K20" s="27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</row>
    <row r="21" s="2" customFormat="true" ht="14.15" hidden="false" customHeight="true" outlineLevel="0" collapsed="false">
      <c r="A21" s="16"/>
      <c r="B21" s="39"/>
      <c r="C21" s="17" t="n">
        <v>3</v>
      </c>
      <c r="D21" s="39"/>
      <c r="E21" s="37" t="str">
        <f aca="false">INDEX(Participants!$H$5:$H$18,Calculs!$B51,1)</f>
        <v/>
      </c>
      <c r="F21" s="38" t="str">
        <f aca="false">IF(INDEX(Participants!$G$5:$G$18,Calculs!$L51,1)="","",INDEX(Participants!$G$5:$G$18,Calculs!$L51,1))</f>
        <v/>
      </c>
      <c r="G21" s="39"/>
      <c r="H21" s="37" t="str">
        <f aca="false">INDEX(Participants!$H$5:$H$18,Calculs!$C51,1)</f>
        <v/>
      </c>
      <c r="I21" s="38" t="str">
        <f aca="false">IF(INDEX(Participants!$G$5:$G$18,Calculs!$M51,1)="","",INDEX(Participants!$G$5:$G$18,Calculs!$M51,1))</f>
        <v/>
      </c>
      <c r="J21" s="39"/>
      <c r="K21" s="27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</row>
    <row r="22" s="2" customFormat="true" ht="14.15" hidden="false" customHeight="true" outlineLevel="0" collapsed="false">
      <c r="A22" s="16"/>
      <c r="B22" s="33" t="s">
        <v>9</v>
      </c>
      <c r="C22" s="33" t="s">
        <v>10</v>
      </c>
      <c r="D22" s="33"/>
      <c r="E22" s="34" t="s">
        <v>11</v>
      </c>
      <c r="F22" s="34" t="s">
        <v>6</v>
      </c>
      <c r="G22" s="33" t="s">
        <v>12</v>
      </c>
      <c r="H22" s="35" t="s">
        <v>13</v>
      </c>
      <c r="I22" s="35" t="s">
        <v>6</v>
      </c>
      <c r="J22" s="33"/>
      <c r="K22" s="33" t="s">
        <v>14</v>
      </c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</row>
    <row r="23" s="2" customFormat="true" ht="14.15" hidden="false" customHeight="true" outlineLevel="0" collapsed="false">
      <c r="A23" s="16"/>
      <c r="B23" s="36" t="n">
        <v>5</v>
      </c>
      <c r="C23" s="17" t="n">
        <v>1</v>
      </c>
      <c r="D23" s="36"/>
      <c r="E23" s="37" t="str">
        <f aca="false">INDEX(Participants!$H$5:$H$18,Calculs!$B53,1)</f>
        <v/>
      </c>
      <c r="F23" s="38" t="str">
        <f aca="false">IF(INDEX(Participants!$G$5:$G$18,Calculs!$L53,1)="","",INDEX(Participants!$G$5:$G$18,Calculs!$L53,1))</f>
        <v/>
      </c>
      <c r="G23" s="36"/>
      <c r="H23" s="37" t="str">
        <f aca="false">INDEX(Participants!$H$5:$H$18,Calculs!$C53,1)</f>
        <v/>
      </c>
      <c r="I23" s="41" t="str">
        <f aca="false">IF(INDEX(Participants!$G$5:$G$18,Calculs!$M53,1)="","",INDEX(Participants!$G$5:$G$18,Calculs!$M53,1))</f>
        <v/>
      </c>
      <c r="J23" s="36"/>
      <c r="K23" s="27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</row>
    <row r="24" s="2" customFormat="true" ht="14.15" hidden="false" customHeight="true" outlineLevel="0" collapsed="false">
      <c r="A24" s="16"/>
      <c r="B24" s="39"/>
      <c r="C24" s="17" t="n">
        <v>2</v>
      </c>
      <c r="D24" s="39"/>
      <c r="E24" s="37" t="str">
        <f aca="false">INDEX(Participants!$H$5:$H$18,Calculs!$B54,1)</f>
        <v/>
      </c>
      <c r="F24" s="38" t="str">
        <f aca="false">IF(INDEX(Participants!$G$5:$G$18,Calculs!$L54,1)="","",INDEX(Participants!$G$5:$G$18,Calculs!$L54,1))</f>
        <v/>
      </c>
      <c r="G24" s="39"/>
      <c r="H24" s="37" t="str">
        <f aca="false">INDEX(Participants!$H$5:$H$18,Calculs!$C54,1)</f>
        <v/>
      </c>
      <c r="I24" s="41" t="str">
        <f aca="false">IF(INDEX(Participants!$G$5:$G$18,Calculs!$M54,1)="","",INDEX(Participants!$G$5:$G$18,Calculs!$M54,1))</f>
        <v/>
      </c>
      <c r="J24" s="39"/>
      <c r="K24" s="27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</row>
    <row r="25" s="2" customFormat="true" ht="14.15" hidden="false" customHeight="true" outlineLevel="0" collapsed="false">
      <c r="A25" s="16"/>
      <c r="B25" s="42"/>
      <c r="C25" s="17" t="n">
        <v>3</v>
      </c>
      <c r="D25" s="42"/>
      <c r="E25" s="37" t="str">
        <f aca="false">INDEX(Participants!$H$5:$H$18,Calculs!$B55,1)</f>
        <v/>
      </c>
      <c r="F25" s="38" t="str">
        <f aca="false">IF(INDEX(Participants!$G$5:$G$18,Calculs!$L55,1)="","",INDEX(Participants!$G$5:$G$18,Calculs!$L55,1))</f>
        <v/>
      </c>
      <c r="G25" s="42"/>
      <c r="H25" s="37" t="str">
        <f aca="false">INDEX(Participants!$H$5:$H$18,Calculs!$C55,1)</f>
        <v/>
      </c>
      <c r="I25" s="41" t="str">
        <f aca="false">IF(INDEX(Participants!$G$5:$G$18,Calculs!$M55,1)="","",INDEX(Participants!$G$5:$G$18,Calculs!$M55,1))</f>
        <v/>
      </c>
      <c r="J25" s="42"/>
      <c r="K25" s="27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</row>
    <row r="26" s="2" customFormat="true" ht="14.15" hidden="false" customHeight="true" outlineLevel="0" collapsed="false">
      <c r="A26" s="16"/>
      <c r="B26" s="43"/>
      <c r="C26" s="17" t="n">
        <v>4</v>
      </c>
      <c r="D26" s="43"/>
      <c r="E26" s="37" t="str">
        <f aca="false">INDEX(Participants!$H$5:$H$18,Calculs!$B56,1)</f>
        <v/>
      </c>
      <c r="F26" s="38" t="str">
        <f aca="false">IF(INDEX(Participants!$G$5:$G$18,Calculs!$L56,1)="","",INDEX(Participants!$G$5:$G$18,Calculs!$L56,1))</f>
        <v/>
      </c>
      <c r="G26" s="43"/>
      <c r="H26" s="37" t="str">
        <f aca="false">INDEX(Participants!$H$5:$H$18,Calculs!$C56,1)</f>
        <v/>
      </c>
      <c r="I26" s="41" t="str">
        <f aca="false">IF(INDEX(Participants!$G$5:$G$18,Calculs!$M56,1)="","",INDEX(Participants!$G$5:$G$18,Calculs!$M56,1))</f>
        <v/>
      </c>
      <c r="J26" s="43"/>
      <c r="K26" s="27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</row>
    <row r="27" s="2" customFormat="true" ht="14.15" hidden="false" customHeight="true" outlineLevel="0" collapsed="false">
      <c r="A27" s="16"/>
      <c r="B27" s="33" t="s">
        <v>9</v>
      </c>
      <c r="C27" s="33" t="s">
        <v>10</v>
      </c>
      <c r="D27" s="33"/>
      <c r="E27" s="34" t="s">
        <v>11</v>
      </c>
      <c r="F27" s="34" t="s">
        <v>6</v>
      </c>
      <c r="G27" s="33" t="s">
        <v>12</v>
      </c>
      <c r="H27" s="35" t="s">
        <v>13</v>
      </c>
      <c r="I27" s="35" t="s">
        <v>6</v>
      </c>
      <c r="J27" s="33"/>
      <c r="K27" s="33" t="s">
        <v>14</v>
      </c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</row>
    <row r="28" s="2" customFormat="true" ht="14.15" hidden="false" customHeight="true" outlineLevel="0" collapsed="false">
      <c r="A28" s="16"/>
      <c r="B28" s="36" t="n">
        <v>6</v>
      </c>
      <c r="C28" s="17" t="n">
        <v>1</v>
      </c>
      <c r="D28" s="44"/>
      <c r="E28" s="37" t="str">
        <f aca="false">INDEX(Participants!$H$5:$H$18,Calculs!$B58,1)</f>
        <v/>
      </c>
      <c r="F28" s="38" t="str">
        <f aca="false">IF(INDEX(Participants!$G$5:$G$18,Calculs!$L58,1)="","",INDEX(Participants!$G$5:$G$18,Calculs!$L58,1))</f>
        <v/>
      </c>
      <c r="G28" s="44"/>
      <c r="H28" s="37" t="str">
        <f aca="false">INDEX(Participants!$H$5:$H$18,Calculs!$C58,1)</f>
        <v/>
      </c>
      <c r="I28" s="38" t="str">
        <f aca="false">IF(INDEX(Participants!$G$5:$G$18,Calculs!$M58,1)="","",INDEX(Participants!$G$5:$G$18,Calculs!$M58,1))</f>
        <v/>
      </c>
      <c r="J28" s="44"/>
      <c r="K28" s="27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</row>
    <row r="29" s="2" customFormat="true" ht="14.15" hidden="false" customHeight="true" outlineLevel="0" collapsed="false">
      <c r="A29" s="16"/>
      <c r="B29" s="45"/>
      <c r="C29" s="17" t="n">
        <v>2</v>
      </c>
      <c r="D29" s="43"/>
      <c r="E29" s="37" t="str">
        <f aca="false">INDEX(Participants!$H$5:$H$18,Calculs!$B59,1)</f>
        <v/>
      </c>
      <c r="F29" s="38" t="str">
        <f aca="false">IF(INDEX(Participants!$G$5:$G$18,Calculs!$L59,1)="","",INDEX(Participants!$G$5:$G$18,Calculs!$L59,1))</f>
        <v/>
      </c>
      <c r="G29" s="43"/>
      <c r="H29" s="37" t="str">
        <f aca="false">INDEX(Participants!$H$5:$H$18,Calculs!$C59,1)</f>
        <v/>
      </c>
      <c r="I29" s="38" t="str">
        <f aca="false">IF(INDEX(Participants!$G$5:$G$18,Calculs!$M59,1)="","",INDEX(Participants!$G$5:$G$18,Calculs!$M59,1))</f>
        <v/>
      </c>
      <c r="J29" s="43"/>
      <c r="K29" s="27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</row>
    <row r="30" s="2" customFormat="true" ht="14.15" hidden="false" customHeight="true" outlineLevel="0" collapsed="false">
      <c r="A30" s="16"/>
      <c r="B30" s="39"/>
      <c r="C30" s="17" t="n">
        <v>3</v>
      </c>
      <c r="D30" s="39"/>
      <c r="E30" s="37" t="str">
        <f aca="false">INDEX(Participants!$H$5:$H$18,Calculs!$B60,1)</f>
        <v/>
      </c>
      <c r="F30" s="38" t="str">
        <f aca="false">IF(INDEX(Participants!$G$5:$G$18,Calculs!$L60,1)="","",INDEX(Participants!$G$5:$G$18,Calculs!$L60,1))</f>
        <v/>
      </c>
      <c r="G30" s="39"/>
      <c r="H30" s="37" t="str">
        <f aca="false">INDEX(Participants!$H$5:$H$18,Calculs!$C60,1)</f>
        <v/>
      </c>
      <c r="I30" s="38" t="str">
        <f aca="false">IF(INDEX(Participants!$G$5:$G$18,Calculs!$M60,1)="","",INDEX(Participants!$G$5:$G$18,Calculs!$M60,1))</f>
        <v/>
      </c>
      <c r="J30" s="39"/>
      <c r="K30" s="27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</row>
    <row r="31" s="2" customFormat="true" ht="14.15" hidden="false" customHeight="true" outlineLevel="0" collapsed="false">
      <c r="A31" s="16"/>
      <c r="B31" s="40"/>
      <c r="C31" s="17" t="n">
        <v>4</v>
      </c>
      <c r="D31" s="40"/>
      <c r="E31" s="37" t="str">
        <f aca="false">INDEX(Participants!$H$5:$H$18,Calculs!$B61,1)</f>
        <v/>
      </c>
      <c r="F31" s="38" t="str">
        <f aca="false">IF(INDEX(Participants!$G$5:$G$18,Calculs!$L61,1)="","",INDEX(Participants!$G$5:$G$18,Calculs!$L61,1))</f>
        <v/>
      </c>
      <c r="G31" s="40"/>
      <c r="H31" s="37" t="str">
        <f aca="false">INDEX(Participants!$H$5:$H$18,Calculs!$C61,1)</f>
        <v/>
      </c>
      <c r="I31" s="38" t="str">
        <f aca="false">IF(INDEX(Participants!$G$5:$G$18,Calculs!$M61,1)="","",INDEX(Participants!$G$5:$G$18,Calculs!$M61,1))</f>
        <v/>
      </c>
      <c r="J31" s="40"/>
      <c r="K31" s="27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</row>
    <row r="32" s="2" customFormat="true" ht="14.15" hidden="false" customHeight="true" outlineLevel="0" collapsed="false">
      <c r="A32" s="16"/>
      <c r="B32" s="33" t="s">
        <v>9</v>
      </c>
      <c r="C32" s="33" t="s">
        <v>10</v>
      </c>
      <c r="D32" s="33"/>
      <c r="E32" s="34" t="s">
        <v>11</v>
      </c>
      <c r="F32" s="34" t="s">
        <v>6</v>
      </c>
      <c r="G32" s="33" t="s">
        <v>12</v>
      </c>
      <c r="H32" s="35" t="s">
        <v>13</v>
      </c>
      <c r="I32" s="35" t="s">
        <v>6</v>
      </c>
      <c r="J32" s="33"/>
      <c r="K32" s="33" t="s">
        <v>14</v>
      </c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</row>
    <row r="33" s="2" customFormat="true" ht="14.15" hidden="false" customHeight="true" outlineLevel="0" collapsed="false">
      <c r="A33" s="16"/>
      <c r="B33" s="36" t="n">
        <v>7</v>
      </c>
      <c r="C33" s="17" t="n">
        <v>1</v>
      </c>
      <c r="D33" s="44"/>
      <c r="E33" s="37" t="str">
        <f aca="false">INDEX(Participants!$H$5:$H$18,Calculs!$B63,1)</f>
        <v/>
      </c>
      <c r="F33" s="38" t="str">
        <f aca="false">IF(INDEX(Participants!$G$5:$G$18,Calculs!$L63,1)="","",INDEX(Participants!$G$5:$G$18,Calculs!$L63,1))</f>
        <v/>
      </c>
      <c r="G33" s="44"/>
      <c r="H33" s="37" t="str">
        <f aca="false">INDEX(Participants!$H$5:$H$18,Calculs!$C63,1)</f>
        <v/>
      </c>
      <c r="I33" s="38" t="str">
        <f aca="false">IF(INDEX(Participants!$G$5:$G$18,Calculs!$M63,1)="","",INDEX(Participants!$G$5:$G$18,Calculs!$M63,1))</f>
        <v/>
      </c>
      <c r="J33" s="44"/>
      <c r="K33" s="27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</row>
    <row r="34" s="2" customFormat="true" ht="14.15" hidden="false" customHeight="true" outlineLevel="0" collapsed="false">
      <c r="A34" s="16"/>
      <c r="B34" s="45"/>
      <c r="C34" s="17" t="n">
        <v>2</v>
      </c>
      <c r="D34" s="43"/>
      <c r="E34" s="37" t="str">
        <f aca="false">INDEX(Participants!$H$5:$H$18,Calculs!$B64,1)</f>
        <v/>
      </c>
      <c r="F34" s="38" t="str">
        <f aca="false">IF(INDEX(Participants!$G$5:$G$18,Calculs!$L64,1)="","",INDEX(Participants!$G$5:$G$18,Calculs!$L64,1))</f>
        <v/>
      </c>
      <c r="G34" s="43"/>
      <c r="H34" s="37" t="str">
        <f aca="false">INDEX(Participants!$H$5:$H$18,Calculs!$C64,1)</f>
        <v/>
      </c>
      <c r="I34" s="38" t="str">
        <f aca="false">IF(INDEX(Participants!$G$5:$G$18,Calculs!$M64,1)="","",INDEX(Participants!$G$5:$G$18,Calculs!$M64,1))</f>
        <v/>
      </c>
      <c r="J34" s="43"/>
      <c r="K34" s="27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</row>
    <row r="35" s="2" customFormat="true" ht="14.15" hidden="false" customHeight="true" outlineLevel="0" collapsed="false">
      <c r="A35" s="16"/>
      <c r="B35" s="39"/>
      <c r="C35" s="17" t="n">
        <v>3</v>
      </c>
      <c r="D35" s="39"/>
      <c r="E35" s="37" t="str">
        <f aca="false">INDEX(Participants!$H$5:$H$18,Calculs!$B65,1)</f>
        <v/>
      </c>
      <c r="F35" s="38" t="str">
        <f aca="false">IF(INDEX(Participants!$G$5:$G$18,Calculs!$L65,1)="","",INDEX(Participants!$G$5:$G$18,Calculs!$L65,1))</f>
        <v/>
      </c>
      <c r="G35" s="39"/>
      <c r="H35" s="37" t="str">
        <f aca="false">INDEX(Participants!$H$5:$H$18,Calculs!$C65,1)</f>
        <v/>
      </c>
      <c r="I35" s="41" t="str">
        <f aca="false">IF(INDEX(Participants!$G$5:$G$18,Calculs!$M65,1)="","",INDEX(Participants!$G$5:$G$18,Calculs!$M65,1))</f>
        <v/>
      </c>
      <c r="J35" s="39"/>
      <c r="K35" s="27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</row>
    <row r="36" s="2" customFormat="true" ht="14.15" hidden="false" customHeight="true" outlineLevel="0" collapsed="false">
      <c r="A36" s="16"/>
      <c r="B36" s="40"/>
      <c r="C36" s="17" t="n">
        <v>4</v>
      </c>
      <c r="D36" s="40"/>
      <c r="E36" s="37" t="str">
        <f aca="false">INDEX(Participants!$H$5:$H$18,Calculs!$B66,1)</f>
        <v/>
      </c>
      <c r="F36" s="38" t="str">
        <f aca="false">IF(INDEX(Participants!$G$5:$G$18,Calculs!$L66,1)="","",INDEX(Participants!$G$5:$G$18,Calculs!$L66,1))</f>
        <v/>
      </c>
      <c r="G36" s="40"/>
      <c r="H36" s="37" t="str">
        <f aca="false">INDEX(Participants!$H$5:$H$18,Calculs!$C66,1)</f>
        <v/>
      </c>
      <c r="I36" s="41" t="str">
        <f aca="false">IF(INDEX(Participants!$G$5:$G$18,Calculs!$M66,1)="","",INDEX(Participants!$G$5:$G$18,Calculs!$M66,1))</f>
        <v/>
      </c>
      <c r="J36" s="40"/>
      <c r="K36" s="27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</row>
    <row r="37" s="2" customFormat="true" ht="14.15" hidden="false" customHeight="true" outlineLevel="0" collapsed="false">
      <c r="A37" s="16"/>
      <c r="B37" s="33" t="s">
        <v>9</v>
      </c>
      <c r="C37" s="33" t="s">
        <v>10</v>
      </c>
      <c r="D37" s="33"/>
      <c r="E37" s="34" t="s">
        <v>11</v>
      </c>
      <c r="F37" s="34" t="s">
        <v>6</v>
      </c>
      <c r="G37" s="33" t="s">
        <v>12</v>
      </c>
      <c r="H37" s="35" t="s">
        <v>13</v>
      </c>
      <c r="I37" s="35" t="s">
        <v>6</v>
      </c>
      <c r="J37" s="33"/>
      <c r="K37" s="33" t="s">
        <v>14</v>
      </c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</row>
    <row r="38" s="2" customFormat="true" ht="14.15" hidden="false" customHeight="true" outlineLevel="0" collapsed="false">
      <c r="A38" s="16"/>
      <c r="B38" s="36" t="n">
        <v>8</v>
      </c>
      <c r="C38" s="17" t="n">
        <v>1</v>
      </c>
      <c r="D38" s="44"/>
      <c r="E38" s="37" t="str">
        <f aca="false">INDEX(Participants!$H$5:$H$18,Calculs!$B68,1)</f>
        <v/>
      </c>
      <c r="F38" s="38" t="str">
        <f aca="false">IF(INDEX(Participants!$G$5:$G$18,Calculs!$L68,1)="","",INDEX(Participants!$G$5:$G$18,Calculs!$L68,1))</f>
        <v/>
      </c>
      <c r="G38" s="44"/>
      <c r="H38" s="37" t="str">
        <f aca="false">INDEX(Participants!$H$5:$H$18,Calculs!$C68,1)</f>
        <v/>
      </c>
      <c r="I38" s="38" t="str">
        <f aca="false">IF(INDEX(Participants!$G$5:$G$18,Calculs!$M68,1)="","",INDEX(Participants!$G$5:$G$18,Calculs!$M68,1))</f>
        <v/>
      </c>
      <c r="J38" s="44"/>
      <c r="K38" s="27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</row>
    <row r="39" s="2" customFormat="true" ht="14.15" hidden="false" customHeight="true" outlineLevel="0" collapsed="false">
      <c r="A39" s="16"/>
      <c r="B39" s="45"/>
      <c r="C39" s="17" t="n">
        <v>2</v>
      </c>
      <c r="D39" s="43"/>
      <c r="E39" s="37" t="str">
        <f aca="false">INDEX(Participants!$H$5:$H$18,Calculs!$B69,1)</f>
        <v/>
      </c>
      <c r="F39" s="38" t="str">
        <f aca="false">IF(INDEX(Participants!$G$5:$G$18,Calculs!$L69,1)="","",INDEX(Participants!$G$5:$G$18,Calculs!$L69,1))</f>
        <v/>
      </c>
      <c r="G39" s="43"/>
      <c r="H39" s="37" t="str">
        <f aca="false">INDEX(Participants!$H$5:$H$18,Calculs!$C69,1)</f>
        <v/>
      </c>
      <c r="I39" s="38" t="str">
        <f aca="false">IF(INDEX(Participants!$G$5:$G$18,Calculs!$M69,1)="","",INDEX(Participants!$G$5:$G$18,Calculs!$M69,1))</f>
        <v/>
      </c>
      <c r="J39" s="43"/>
      <c r="K39" s="27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</row>
    <row r="40" s="2" customFormat="true" ht="14.15" hidden="false" customHeight="true" outlineLevel="0" collapsed="false">
      <c r="A40" s="16"/>
      <c r="B40" s="39"/>
      <c r="C40" s="17" t="n">
        <v>3</v>
      </c>
      <c r="D40" s="39"/>
      <c r="E40" s="37" t="str">
        <f aca="false">INDEX(Participants!$H$5:$H$18,Calculs!$B70,1)</f>
        <v/>
      </c>
      <c r="F40" s="38" t="str">
        <f aca="false">IF(INDEX(Participants!$G$5:$G$18,Calculs!$L70,1)="","",INDEX(Participants!$G$5:$G$18,Calculs!$L70,1))</f>
        <v/>
      </c>
      <c r="G40" s="39"/>
      <c r="H40" s="37" t="str">
        <f aca="false">INDEX(Participants!$H$5:$H$18,Calculs!$C70,1)</f>
        <v/>
      </c>
      <c r="I40" s="38" t="str">
        <f aca="false">IF(INDEX(Participants!$G$5:$G$18,Calculs!$M70,1)="","",INDEX(Participants!$G$5:$G$18,Calculs!$M70,1))</f>
        <v/>
      </c>
      <c r="J40" s="39"/>
      <c r="K40" s="27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</row>
    <row r="41" s="2" customFormat="true" ht="14.15" hidden="false" customHeight="true" outlineLevel="0" collapsed="false">
      <c r="A41" s="16"/>
      <c r="B41" s="40"/>
      <c r="C41" s="17" t="n">
        <v>4</v>
      </c>
      <c r="D41" s="40"/>
      <c r="E41" s="37" t="str">
        <f aca="false">INDEX(Participants!$H$5:$H$18,Calculs!$B71,1)</f>
        <v/>
      </c>
      <c r="F41" s="38" t="str">
        <f aca="false">IF(INDEX(Participants!$G$5:$G$18,Calculs!$L71,1)="","",INDEX(Participants!$G$5:$G$18,Calculs!$L71,1))</f>
        <v/>
      </c>
      <c r="G41" s="40"/>
      <c r="H41" s="37" t="str">
        <f aca="false">INDEX(Participants!$H$5:$H$18,Calculs!$C71,1)</f>
        <v/>
      </c>
      <c r="I41" s="38" t="str">
        <f aca="false">IF(INDEX(Participants!$G$5:$G$18,Calculs!$M71,1)="","",INDEX(Participants!$G$5:$G$18,Calculs!$M71,1))</f>
        <v/>
      </c>
      <c r="J41" s="40"/>
      <c r="K41" s="27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</row>
    <row r="42" s="2" customFormat="true" ht="14.15" hidden="false" customHeight="true" outlineLevel="0" collapsed="false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</row>
    <row r="43" s="2" customFormat="true" ht="14.15" hidden="false" customHeight="true" outlineLevel="0" collapsed="false">
      <c r="A43" s="16"/>
      <c r="B43" s="16"/>
      <c r="C43" s="16"/>
      <c r="D43" s="16"/>
      <c r="E43" s="16"/>
      <c r="F43" s="16"/>
      <c r="G43" s="46" t="n">
        <v>1</v>
      </c>
      <c r="H43" s="16"/>
      <c r="I43" s="16"/>
      <c r="J43" s="16"/>
      <c r="K43" s="16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</row>
    <row r="44" s="2" customFormat="true" ht="12.8" hidden="false" customHeight="false" outlineLevel="0" collapsed="false"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</row>
    <row r="45" s="2" customFormat="true" ht="12.8" hidden="false" customHeight="false" outlineLevel="0" collapsed="false"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</row>
    <row r="46" s="2" customFormat="true" ht="12.8" hidden="false" customHeight="false" outlineLevel="0" collapsed="false"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</row>
    <row r="47" s="2" customFormat="true" ht="12.8" hidden="false" customHeight="false" outlineLevel="0" collapsed="false"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  <c r="AMJ47" s="1"/>
    </row>
    <row r="48" s="2" customFormat="true" ht="12.8" hidden="false" customHeight="false" outlineLevel="0" collapsed="false"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</row>
    <row r="49" s="2" customFormat="true" ht="12.8" hidden="false" customHeight="false" outlineLevel="0" collapsed="false"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</row>
    <row r="50" s="2" customFormat="true" ht="12.8" hidden="false" customHeight="false" outlineLevel="0" collapsed="false"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</row>
    <row r="51" s="2" customFormat="true" ht="12.8" hidden="false" customHeight="false" outlineLevel="0" collapsed="false"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  <c r="AMJ51" s="1"/>
    </row>
    <row r="52" s="2" customFormat="true" ht="12.8" hidden="false" customHeight="false" outlineLevel="0" collapsed="false"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  <c r="AMH52" s="1"/>
      <c r="AMI52" s="1"/>
      <c r="AMJ52" s="1"/>
    </row>
    <row r="53" s="2" customFormat="true" ht="12.8" hidden="false" customHeight="false" outlineLevel="0" collapsed="false"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  <c r="AMA53" s="1"/>
      <c r="AMB53" s="1"/>
      <c r="AMC53" s="1"/>
      <c r="AMD53" s="1"/>
      <c r="AME53" s="1"/>
      <c r="AMF53" s="1"/>
      <c r="AMG53" s="1"/>
      <c r="AMH53" s="1"/>
      <c r="AMI53" s="1"/>
      <c r="AMJ53" s="1"/>
    </row>
    <row r="54" s="2" customFormat="true" ht="12.8" hidden="false" customHeight="false" outlineLevel="0" collapsed="false"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</row>
    <row r="55" s="2" customFormat="true" ht="12.8" hidden="false" customHeight="false" outlineLevel="0" collapsed="false"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  <c r="AMG55" s="1"/>
      <c r="AMH55" s="1"/>
      <c r="AMI55" s="1"/>
      <c r="AMJ55" s="1"/>
    </row>
    <row r="56" s="2" customFormat="true" ht="12.8" hidden="false" customHeight="false" outlineLevel="0" collapsed="false"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  <c r="AMG56" s="1"/>
      <c r="AMH56" s="1"/>
      <c r="AMI56" s="1"/>
      <c r="AMJ56" s="1"/>
    </row>
    <row r="57" s="2" customFormat="true" ht="12.8" hidden="false" customHeight="false" outlineLevel="0" collapsed="false"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  <c r="AMD57" s="1"/>
      <c r="AME57" s="1"/>
      <c r="AMF57" s="1"/>
      <c r="AMG57" s="1"/>
      <c r="AMH57" s="1"/>
      <c r="AMI57" s="1"/>
      <c r="AMJ57" s="1"/>
    </row>
    <row r="58" s="2" customFormat="true" ht="12.8" hidden="false" customHeight="false" outlineLevel="0" collapsed="false"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  <c r="AMH58" s="1"/>
      <c r="AMI58" s="1"/>
      <c r="AMJ58" s="1"/>
    </row>
    <row r="59" s="2" customFormat="true" ht="12.8" hidden="false" customHeight="false" outlineLevel="0" collapsed="false"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1"/>
      <c r="AMG59" s="1"/>
      <c r="AMH59" s="1"/>
      <c r="AMI59" s="1"/>
      <c r="AMJ59" s="1"/>
    </row>
    <row r="60" s="2" customFormat="true" ht="12.8" hidden="false" customHeight="false" outlineLevel="0" collapsed="false"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  <c r="AMB60" s="1"/>
      <c r="AMC60" s="1"/>
      <c r="AMD60" s="1"/>
      <c r="AME60" s="1"/>
      <c r="AMF60" s="1"/>
      <c r="AMG60" s="1"/>
      <c r="AMH60" s="1"/>
      <c r="AMI60" s="1"/>
      <c r="AMJ60" s="1"/>
    </row>
    <row r="61" s="2" customFormat="true" ht="12.8" hidden="false" customHeight="false" outlineLevel="0" collapsed="false"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  <c r="ALH61" s="1"/>
      <c r="ALI61" s="1"/>
      <c r="ALJ61" s="1"/>
      <c r="ALK61" s="1"/>
      <c r="ALL61" s="1"/>
      <c r="ALM61" s="1"/>
      <c r="ALN61" s="1"/>
      <c r="ALO61" s="1"/>
      <c r="ALP61" s="1"/>
      <c r="ALQ61" s="1"/>
      <c r="ALR61" s="1"/>
      <c r="ALS61" s="1"/>
      <c r="ALT61" s="1"/>
      <c r="ALU61" s="1"/>
      <c r="ALV61" s="1"/>
      <c r="ALW61" s="1"/>
      <c r="ALX61" s="1"/>
      <c r="ALY61" s="1"/>
      <c r="ALZ61" s="1"/>
      <c r="AMA61" s="1"/>
      <c r="AMB61" s="1"/>
      <c r="AMC61" s="1"/>
      <c r="AMD61" s="1"/>
      <c r="AME61" s="1"/>
      <c r="AMF61" s="1"/>
      <c r="AMG61" s="1"/>
      <c r="AMH61" s="1"/>
      <c r="AMI61" s="1"/>
      <c r="AMJ61" s="1"/>
    </row>
    <row r="62" s="2" customFormat="true" ht="12.8" hidden="false" customHeight="false" outlineLevel="0" collapsed="false"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1"/>
      <c r="ALL62" s="1"/>
      <c r="ALM62" s="1"/>
      <c r="ALN62" s="1"/>
      <c r="ALO62" s="1"/>
      <c r="ALP62" s="1"/>
      <c r="ALQ62" s="1"/>
      <c r="ALR62" s="1"/>
      <c r="ALS62" s="1"/>
      <c r="ALT62" s="1"/>
      <c r="ALU62" s="1"/>
      <c r="ALV62" s="1"/>
      <c r="ALW62" s="1"/>
      <c r="ALX62" s="1"/>
      <c r="ALY62" s="1"/>
      <c r="ALZ62" s="1"/>
      <c r="AMA62" s="1"/>
      <c r="AMB62" s="1"/>
      <c r="AMC62" s="1"/>
      <c r="AMD62" s="1"/>
      <c r="AME62" s="1"/>
      <c r="AMF62" s="1"/>
      <c r="AMG62" s="1"/>
      <c r="AMH62" s="1"/>
      <c r="AMI62" s="1"/>
      <c r="AMJ62" s="1"/>
    </row>
    <row r="63" s="2" customFormat="true" ht="12.8" hidden="false" customHeight="false" outlineLevel="0" collapsed="false"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  <c r="ALO63" s="1"/>
      <c r="ALP63" s="1"/>
      <c r="ALQ63" s="1"/>
      <c r="ALR63" s="1"/>
      <c r="ALS63" s="1"/>
      <c r="ALT63" s="1"/>
      <c r="ALU63" s="1"/>
      <c r="ALV63" s="1"/>
      <c r="ALW63" s="1"/>
      <c r="ALX63" s="1"/>
      <c r="ALY63" s="1"/>
      <c r="ALZ63" s="1"/>
      <c r="AMA63" s="1"/>
      <c r="AMB63" s="1"/>
      <c r="AMC63" s="1"/>
      <c r="AMD63" s="1"/>
      <c r="AME63" s="1"/>
      <c r="AMF63" s="1"/>
      <c r="AMG63" s="1"/>
      <c r="AMH63" s="1"/>
      <c r="AMI63" s="1"/>
      <c r="AMJ63" s="1"/>
    </row>
    <row r="64" s="2" customFormat="true" ht="12.8" hidden="false" customHeight="false" outlineLevel="0" collapsed="false"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  <c r="AMD64" s="1"/>
      <c r="AME64" s="1"/>
      <c r="AMF64" s="1"/>
      <c r="AMG64" s="1"/>
      <c r="AMH64" s="1"/>
      <c r="AMI64" s="1"/>
      <c r="AMJ64" s="1"/>
    </row>
    <row r="65" s="2" customFormat="true" ht="12.8" hidden="false" customHeight="false" outlineLevel="0" collapsed="false"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  <c r="ALR65" s="1"/>
      <c r="ALS65" s="1"/>
      <c r="ALT65" s="1"/>
      <c r="ALU65" s="1"/>
      <c r="ALV65" s="1"/>
      <c r="ALW65" s="1"/>
      <c r="ALX65" s="1"/>
      <c r="ALY65" s="1"/>
      <c r="ALZ65" s="1"/>
      <c r="AMA65" s="1"/>
      <c r="AMB65" s="1"/>
      <c r="AMC65" s="1"/>
      <c r="AMD65" s="1"/>
      <c r="AME65" s="1"/>
      <c r="AMF65" s="1"/>
      <c r="AMG65" s="1"/>
      <c r="AMH65" s="1"/>
      <c r="AMI65" s="1"/>
      <c r="AMJ65" s="1"/>
    </row>
    <row r="66" s="2" customFormat="true" ht="12.8" hidden="false" customHeight="false" outlineLevel="0" collapsed="false"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  <c r="ALO66" s="1"/>
      <c r="ALP66" s="1"/>
      <c r="ALQ66" s="1"/>
      <c r="ALR66" s="1"/>
      <c r="ALS66" s="1"/>
      <c r="ALT66" s="1"/>
      <c r="ALU66" s="1"/>
      <c r="ALV66" s="1"/>
      <c r="ALW66" s="1"/>
      <c r="ALX66" s="1"/>
      <c r="ALY66" s="1"/>
      <c r="ALZ66" s="1"/>
      <c r="AMA66" s="1"/>
      <c r="AMB66" s="1"/>
      <c r="AMC66" s="1"/>
      <c r="AMD66" s="1"/>
      <c r="AME66" s="1"/>
      <c r="AMF66" s="1"/>
      <c r="AMG66" s="1"/>
      <c r="AMH66" s="1"/>
      <c r="AMI66" s="1"/>
      <c r="AMJ66" s="1"/>
    </row>
    <row r="67" s="2" customFormat="true" ht="12.8" hidden="false" customHeight="false" outlineLevel="0" collapsed="false"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  <c r="AMJ67" s="1"/>
    </row>
    <row r="68" s="2" customFormat="true" ht="12.8" hidden="false" customHeight="false" outlineLevel="0" collapsed="false"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  <c r="AFP68" s="1"/>
      <c r="AFQ68" s="1"/>
      <c r="AFR68" s="1"/>
      <c r="AFS68" s="1"/>
      <c r="AFT68" s="1"/>
      <c r="AFU68" s="1"/>
      <c r="AFV68" s="1"/>
      <c r="AFW68" s="1"/>
      <c r="AFX68" s="1"/>
      <c r="AFY68" s="1"/>
      <c r="AFZ68" s="1"/>
      <c r="AGA68" s="1"/>
      <c r="AGB68" s="1"/>
      <c r="AGC68" s="1"/>
      <c r="AGD68" s="1"/>
      <c r="AGE68" s="1"/>
      <c r="AGF68" s="1"/>
      <c r="AGG68" s="1"/>
      <c r="AGH68" s="1"/>
      <c r="AGI68" s="1"/>
      <c r="AGJ68" s="1"/>
      <c r="AGK68" s="1"/>
      <c r="AGL68" s="1"/>
      <c r="AGM68" s="1"/>
      <c r="AGN68" s="1"/>
      <c r="AGO68" s="1"/>
      <c r="AGP68" s="1"/>
      <c r="AGQ68" s="1"/>
      <c r="AGR68" s="1"/>
      <c r="AGS68" s="1"/>
      <c r="AGT68" s="1"/>
      <c r="AGU68" s="1"/>
      <c r="AGV68" s="1"/>
      <c r="AGW68" s="1"/>
      <c r="AGX68" s="1"/>
      <c r="AGY68" s="1"/>
      <c r="AGZ68" s="1"/>
      <c r="AHA68" s="1"/>
      <c r="AHB68" s="1"/>
      <c r="AHC68" s="1"/>
      <c r="AHD68" s="1"/>
      <c r="AHE68" s="1"/>
      <c r="AHF68" s="1"/>
      <c r="AHG68" s="1"/>
      <c r="AHH68" s="1"/>
      <c r="AHI68" s="1"/>
      <c r="AHJ68" s="1"/>
      <c r="AHK68" s="1"/>
      <c r="AHL68" s="1"/>
      <c r="AHM68" s="1"/>
      <c r="AHN68" s="1"/>
      <c r="AHO68" s="1"/>
      <c r="AHP68" s="1"/>
      <c r="AHQ68" s="1"/>
      <c r="AHR68" s="1"/>
      <c r="AHS68" s="1"/>
      <c r="AHT68" s="1"/>
      <c r="AHU68" s="1"/>
      <c r="AHV68" s="1"/>
      <c r="AHW68" s="1"/>
      <c r="AHX68" s="1"/>
      <c r="AHY68" s="1"/>
      <c r="AHZ68" s="1"/>
      <c r="AIA68" s="1"/>
      <c r="AIB68" s="1"/>
      <c r="AIC68" s="1"/>
      <c r="AID68" s="1"/>
      <c r="AIE68" s="1"/>
      <c r="AIF68" s="1"/>
      <c r="AIG68" s="1"/>
      <c r="AIH68" s="1"/>
      <c r="AII68" s="1"/>
      <c r="AIJ68" s="1"/>
      <c r="AIK68" s="1"/>
      <c r="AIL68" s="1"/>
      <c r="AIM68" s="1"/>
      <c r="AIN68" s="1"/>
      <c r="AIO68" s="1"/>
      <c r="AIP68" s="1"/>
      <c r="AIQ68" s="1"/>
      <c r="AIR68" s="1"/>
      <c r="AIS68" s="1"/>
      <c r="AIT68" s="1"/>
      <c r="AIU68" s="1"/>
      <c r="AIV68" s="1"/>
      <c r="AIW68" s="1"/>
      <c r="AIX68" s="1"/>
      <c r="AIY68" s="1"/>
      <c r="AIZ68" s="1"/>
      <c r="AJA68" s="1"/>
      <c r="AJB68" s="1"/>
      <c r="AJC68" s="1"/>
      <c r="AJD68" s="1"/>
      <c r="AJE68" s="1"/>
      <c r="AJF68" s="1"/>
      <c r="AJG68" s="1"/>
      <c r="AJH68" s="1"/>
      <c r="AJI68" s="1"/>
      <c r="AJJ68" s="1"/>
      <c r="AJK68" s="1"/>
      <c r="AJL68" s="1"/>
      <c r="AJM68" s="1"/>
      <c r="AJN68" s="1"/>
      <c r="AJO68" s="1"/>
      <c r="AJP68" s="1"/>
      <c r="AJQ68" s="1"/>
      <c r="AJR68" s="1"/>
      <c r="AJS68" s="1"/>
      <c r="AJT68" s="1"/>
      <c r="AJU68" s="1"/>
      <c r="AJV68" s="1"/>
      <c r="AJW68" s="1"/>
      <c r="AJX68" s="1"/>
      <c r="AJY68" s="1"/>
      <c r="AJZ68" s="1"/>
      <c r="AKA68" s="1"/>
      <c r="AKB68" s="1"/>
      <c r="AKC68" s="1"/>
      <c r="AKD68" s="1"/>
      <c r="AKE68" s="1"/>
      <c r="AKF68" s="1"/>
      <c r="AKG68" s="1"/>
      <c r="AKH68" s="1"/>
      <c r="AKI68" s="1"/>
      <c r="AKJ68" s="1"/>
      <c r="AKK68" s="1"/>
      <c r="AKL68" s="1"/>
      <c r="AKM68" s="1"/>
      <c r="AKN68" s="1"/>
      <c r="AKO68" s="1"/>
      <c r="AKP68" s="1"/>
      <c r="AKQ68" s="1"/>
      <c r="AKR68" s="1"/>
      <c r="AKS68" s="1"/>
      <c r="AKT68" s="1"/>
      <c r="AKU68" s="1"/>
      <c r="AKV68" s="1"/>
      <c r="AKW68" s="1"/>
      <c r="AKX68" s="1"/>
      <c r="AKY68" s="1"/>
      <c r="AKZ68" s="1"/>
      <c r="ALA68" s="1"/>
      <c r="ALB68" s="1"/>
      <c r="ALC68" s="1"/>
      <c r="ALD68" s="1"/>
      <c r="ALE68" s="1"/>
      <c r="ALF68" s="1"/>
      <c r="ALG68" s="1"/>
      <c r="ALH68" s="1"/>
      <c r="ALI68" s="1"/>
      <c r="ALJ68" s="1"/>
      <c r="ALK68" s="1"/>
      <c r="ALL68" s="1"/>
      <c r="ALM68" s="1"/>
      <c r="ALN68" s="1"/>
      <c r="ALO68" s="1"/>
      <c r="ALP68" s="1"/>
      <c r="ALQ68" s="1"/>
      <c r="ALR68" s="1"/>
      <c r="ALS68" s="1"/>
      <c r="ALT68" s="1"/>
      <c r="ALU68" s="1"/>
      <c r="ALV68" s="1"/>
      <c r="ALW68" s="1"/>
      <c r="ALX68" s="1"/>
      <c r="ALY68" s="1"/>
      <c r="ALZ68" s="1"/>
      <c r="AMA68" s="1"/>
      <c r="AMB68" s="1"/>
      <c r="AMC68" s="1"/>
      <c r="AMD68" s="1"/>
      <c r="AME68" s="1"/>
      <c r="AMF68" s="1"/>
      <c r="AMG68" s="1"/>
      <c r="AMH68" s="1"/>
      <c r="AMI68" s="1"/>
      <c r="AMJ68" s="1"/>
    </row>
    <row r="69" s="2" customFormat="true" ht="12.8" hidden="false" customHeight="false" outlineLevel="0" collapsed="false"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/>
      <c r="AGO69" s="1"/>
      <c r="AGP69" s="1"/>
      <c r="AGQ69" s="1"/>
      <c r="AGR69" s="1"/>
      <c r="AGS69" s="1"/>
      <c r="AGT69" s="1"/>
      <c r="AGU69" s="1"/>
      <c r="AGV69" s="1"/>
      <c r="AGW69" s="1"/>
      <c r="AGX69" s="1"/>
      <c r="AGY69" s="1"/>
      <c r="AGZ69" s="1"/>
      <c r="AHA69" s="1"/>
      <c r="AHB69" s="1"/>
      <c r="AHC69" s="1"/>
      <c r="AHD69" s="1"/>
      <c r="AHE69" s="1"/>
      <c r="AHF69" s="1"/>
      <c r="AHG69" s="1"/>
      <c r="AHH69" s="1"/>
      <c r="AHI69" s="1"/>
      <c r="AHJ69" s="1"/>
      <c r="AHK69" s="1"/>
      <c r="AHL69" s="1"/>
      <c r="AHM69" s="1"/>
      <c r="AHN69" s="1"/>
      <c r="AHO69" s="1"/>
      <c r="AHP69" s="1"/>
      <c r="AHQ69" s="1"/>
      <c r="AHR69" s="1"/>
      <c r="AHS69" s="1"/>
      <c r="AHT69" s="1"/>
      <c r="AHU69" s="1"/>
      <c r="AHV69" s="1"/>
      <c r="AHW69" s="1"/>
      <c r="AHX69" s="1"/>
      <c r="AHY69" s="1"/>
      <c r="AHZ69" s="1"/>
      <c r="AIA69" s="1"/>
      <c r="AIB69" s="1"/>
      <c r="AIC69" s="1"/>
      <c r="AID69" s="1"/>
      <c r="AIE69" s="1"/>
      <c r="AIF69" s="1"/>
      <c r="AIG69" s="1"/>
      <c r="AIH69" s="1"/>
      <c r="AII69" s="1"/>
      <c r="AIJ69" s="1"/>
      <c r="AIK69" s="1"/>
      <c r="AIL69" s="1"/>
      <c r="AIM69" s="1"/>
      <c r="AIN69" s="1"/>
      <c r="AIO69" s="1"/>
      <c r="AIP69" s="1"/>
      <c r="AIQ69" s="1"/>
      <c r="AIR69" s="1"/>
      <c r="AIS69" s="1"/>
      <c r="AIT69" s="1"/>
      <c r="AIU69" s="1"/>
      <c r="AIV69" s="1"/>
      <c r="AIW69" s="1"/>
      <c r="AIX69" s="1"/>
      <c r="AIY69" s="1"/>
      <c r="AIZ69" s="1"/>
      <c r="AJA69" s="1"/>
      <c r="AJB69" s="1"/>
      <c r="AJC69" s="1"/>
      <c r="AJD69" s="1"/>
      <c r="AJE69" s="1"/>
      <c r="AJF69" s="1"/>
      <c r="AJG69" s="1"/>
      <c r="AJH69" s="1"/>
      <c r="AJI69" s="1"/>
      <c r="AJJ69" s="1"/>
      <c r="AJK69" s="1"/>
      <c r="AJL69" s="1"/>
      <c r="AJM69" s="1"/>
      <c r="AJN69" s="1"/>
      <c r="AJO69" s="1"/>
      <c r="AJP69" s="1"/>
      <c r="AJQ69" s="1"/>
      <c r="AJR69" s="1"/>
      <c r="AJS69" s="1"/>
      <c r="AJT69" s="1"/>
      <c r="AJU69" s="1"/>
      <c r="AJV69" s="1"/>
      <c r="AJW69" s="1"/>
      <c r="AJX69" s="1"/>
      <c r="AJY69" s="1"/>
      <c r="AJZ69" s="1"/>
      <c r="AKA69" s="1"/>
      <c r="AKB69" s="1"/>
      <c r="AKC69" s="1"/>
      <c r="AKD69" s="1"/>
      <c r="AKE69" s="1"/>
      <c r="AKF69" s="1"/>
      <c r="AKG69" s="1"/>
      <c r="AKH69" s="1"/>
      <c r="AKI69" s="1"/>
      <c r="AKJ69" s="1"/>
      <c r="AKK69" s="1"/>
      <c r="AKL69" s="1"/>
      <c r="AKM69" s="1"/>
      <c r="AKN69" s="1"/>
      <c r="AKO69" s="1"/>
      <c r="AKP69" s="1"/>
      <c r="AKQ69" s="1"/>
      <c r="AKR69" s="1"/>
      <c r="AKS69" s="1"/>
      <c r="AKT69" s="1"/>
      <c r="AKU69" s="1"/>
      <c r="AKV69" s="1"/>
      <c r="AKW69" s="1"/>
      <c r="AKX69" s="1"/>
      <c r="AKY69" s="1"/>
      <c r="AKZ69" s="1"/>
      <c r="ALA69" s="1"/>
      <c r="ALB69" s="1"/>
      <c r="ALC69" s="1"/>
      <c r="ALD69" s="1"/>
      <c r="ALE69" s="1"/>
      <c r="ALF69" s="1"/>
      <c r="ALG69" s="1"/>
      <c r="ALH69" s="1"/>
      <c r="ALI69" s="1"/>
      <c r="ALJ69" s="1"/>
      <c r="ALK69" s="1"/>
      <c r="ALL69" s="1"/>
      <c r="ALM69" s="1"/>
      <c r="ALN69" s="1"/>
      <c r="ALO69" s="1"/>
      <c r="ALP69" s="1"/>
      <c r="ALQ69" s="1"/>
      <c r="ALR69" s="1"/>
      <c r="ALS69" s="1"/>
      <c r="ALT69" s="1"/>
      <c r="ALU69" s="1"/>
      <c r="ALV69" s="1"/>
      <c r="ALW69" s="1"/>
      <c r="ALX69" s="1"/>
      <c r="ALY69" s="1"/>
      <c r="ALZ69" s="1"/>
      <c r="AMA69" s="1"/>
      <c r="AMB69" s="1"/>
      <c r="AMC69" s="1"/>
      <c r="AMD69" s="1"/>
      <c r="AME69" s="1"/>
      <c r="AMF69" s="1"/>
      <c r="AMG69" s="1"/>
      <c r="AMH69" s="1"/>
      <c r="AMI69" s="1"/>
      <c r="AMJ69" s="1"/>
    </row>
    <row r="70" s="2" customFormat="true" ht="12.8" hidden="false" customHeight="false" outlineLevel="0" collapsed="false"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1"/>
    </row>
    <row r="71" s="2" customFormat="true" ht="12.8" hidden="false" customHeight="false" outlineLevel="0" collapsed="false"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  <c r="ALO71" s="1"/>
      <c r="ALP71" s="1"/>
      <c r="ALQ71" s="1"/>
      <c r="ALR71" s="1"/>
      <c r="ALS71" s="1"/>
      <c r="ALT71" s="1"/>
      <c r="ALU71" s="1"/>
      <c r="ALV71" s="1"/>
      <c r="ALW71" s="1"/>
      <c r="ALX71" s="1"/>
      <c r="ALY71" s="1"/>
      <c r="ALZ71" s="1"/>
      <c r="AMA71" s="1"/>
      <c r="AMB71" s="1"/>
      <c r="AMC71" s="1"/>
      <c r="AMD71" s="1"/>
      <c r="AME71" s="1"/>
      <c r="AMF71" s="1"/>
      <c r="AMG71" s="1"/>
      <c r="AMH71" s="1"/>
      <c r="AMI71" s="1"/>
      <c r="AMJ71" s="1"/>
    </row>
    <row r="72" s="2" customFormat="true" ht="12.8" hidden="false" customHeight="false" outlineLevel="0" collapsed="false"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1"/>
    </row>
    <row r="73" s="2" customFormat="true" ht="12.8" hidden="false" customHeight="false" outlineLevel="0" collapsed="false"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</row>
    <row r="74" s="2" customFormat="true" ht="12.8" hidden="false" customHeight="false" outlineLevel="0" collapsed="false"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  <c r="AMD74" s="1"/>
      <c r="AME74" s="1"/>
      <c r="AMF74" s="1"/>
      <c r="AMG74" s="1"/>
      <c r="AMH74" s="1"/>
      <c r="AMI74" s="1"/>
      <c r="AMJ74" s="1"/>
    </row>
    <row r="75" s="2" customFormat="true" ht="12.8" hidden="false" customHeight="false" outlineLevel="0" collapsed="false"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  <c r="ALR75" s="1"/>
      <c r="ALS75" s="1"/>
      <c r="ALT75" s="1"/>
      <c r="ALU75" s="1"/>
      <c r="ALV75" s="1"/>
      <c r="ALW75" s="1"/>
      <c r="ALX75" s="1"/>
      <c r="ALY75" s="1"/>
      <c r="ALZ75" s="1"/>
      <c r="AMA75" s="1"/>
      <c r="AMB75" s="1"/>
      <c r="AMC75" s="1"/>
      <c r="AMD75" s="1"/>
      <c r="AME75" s="1"/>
      <c r="AMF75" s="1"/>
      <c r="AMG75" s="1"/>
      <c r="AMH75" s="1"/>
      <c r="AMI75" s="1"/>
      <c r="AMJ75" s="1"/>
    </row>
    <row r="76" s="2" customFormat="true" ht="12.8" hidden="false" customHeight="false" outlineLevel="0" collapsed="false"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  <c r="ALO76" s="1"/>
      <c r="ALP76" s="1"/>
      <c r="ALQ76" s="1"/>
      <c r="ALR76" s="1"/>
      <c r="ALS76" s="1"/>
      <c r="ALT76" s="1"/>
      <c r="ALU76" s="1"/>
      <c r="ALV76" s="1"/>
      <c r="ALW76" s="1"/>
      <c r="ALX76" s="1"/>
      <c r="ALY76" s="1"/>
      <c r="ALZ76" s="1"/>
      <c r="AMA76" s="1"/>
      <c r="AMB76" s="1"/>
      <c r="AMC76" s="1"/>
      <c r="AMD76" s="1"/>
      <c r="AME76" s="1"/>
      <c r="AMF76" s="1"/>
      <c r="AMG76" s="1"/>
      <c r="AMH76" s="1"/>
      <c r="AMI76" s="1"/>
      <c r="AMJ76" s="1"/>
    </row>
    <row r="77" s="2" customFormat="true" ht="12.8" hidden="false" customHeight="false" outlineLevel="0" collapsed="false"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  <c r="AKO77" s="1"/>
      <c r="AKP77" s="1"/>
      <c r="AKQ77" s="1"/>
      <c r="AKR77" s="1"/>
      <c r="AKS77" s="1"/>
      <c r="AKT77" s="1"/>
      <c r="AKU77" s="1"/>
      <c r="AKV77" s="1"/>
      <c r="AKW77" s="1"/>
      <c r="AKX77" s="1"/>
      <c r="AKY77" s="1"/>
      <c r="AKZ77" s="1"/>
      <c r="ALA77" s="1"/>
      <c r="ALB77" s="1"/>
      <c r="ALC77" s="1"/>
      <c r="ALD77" s="1"/>
      <c r="ALE77" s="1"/>
      <c r="ALF77" s="1"/>
      <c r="ALG77" s="1"/>
      <c r="ALH77" s="1"/>
      <c r="ALI77" s="1"/>
      <c r="ALJ77" s="1"/>
      <c r="ALK77" s="1"/>
      <c r="ALL77" s="1"/>
      <c r="ALM77" s="1"/>
      <c r="ALN77" s="1"/>
      <c r="ALO77" s="1"/>
      <c r="ALP77" s="1"/>
      <c r="ALQ77" s="1"/>
      <c r="ALR77" s="1"/>
      <c r="ALS77" s="1"/>
      <c r="ALT77" s="1"/>
      <c r="ALU77" s="1"/>
      <c r="ALV77" s="1"/>
      <c r="ALW77" s="1"/>
      <c r="ALX77" s="1"/>
      <c r="ALY77" s="1"/>
      <c r="ALZ77" s="1"/>
      <c r="AMA77" s="1"/>
      <c r="AMB77" s="1"/>
      <c r="AMC77" s="1"/>
      <c r="AMD77" s="1"/>
      <c r="AME77" s="1"/>
      <c r="AMF77" s="1"/>
      <c r="AMG77" s="1"/>
      <c r="AMH77" s="1"/>
      <c r="AMI77" s="1"/>
      <c r="AMJ77" s="1"/>
    </row>
    <row r="78" s="2" customFormat="true" ht="12.8" hidden="false" customHeight="false" outlineLevel="0" collapsed="false"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</row>
    <row r="79" s="2" customFormat="true" ht="12.8" hidden="false" customHeight="false" outlineLevel="0" collapsed="false"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</row>
    <row r="80" s="2" customFormat="true" ht="12.8" hidden="false" customHeight="false" outlineLevel="0" collapsed="false"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</row>
    <row r="81" s="2" customFormat="true" ht="12.8" hidden="false" customHeight="false" outlineLevel="0" collapsed="false"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</row>
    <row r="82" s="2" customFormat="true" ht="12.8" hidden="false" customHeight="false" outlineLevel="0" collapsed="false"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</row>
    <row r="83" s="2" customFormat="true" ht="12.8" hidden="false" customHeight="false" outlineLevel="0" collapsed="false"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</row>
    <row r="84" s="2" customFormat="true" ht="12.8" hidden="false" customHeight="false" outlineLevel="0" collapsed="false"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</row>
    <row r="85" s="2" customFormat="true" ht="12.8" hidden="false" customHeight="false" outlineLevel="0" collapsed="false"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</row>
    <row r="86" s="2" customFormat="true" ht="12.8" hidden="false" customHeight="false" outlineLevel="0" collapsed="false"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</row>
    <row r="87" s="2" customFormat="true" ht="12.8" hidden="false" customHeight="false" outlineLevel="0" collapsed="false">
      <c r="AAA87" s="1"/>
      <c r="AAB87" s="1"/>
      <c r="AAC87" s="1"/>
      <c r="AAD87" s="1"/>
      <c r="AAE87" s="1"/>
      <c r="AAF87" s="1"/>
      <c r="AAG87" s="1"/>
      <c r="AAH87" s="1"/>
      <c r="AAI87" s="1"/>
      <c r="AAJ87" s="1"/>
      <c r="AAK87" s="1"/>
      <c r="AAL87" s="1"/>
      <c r="AAM87" s="1"/>
      <c r="AAN87" s="1"/>
      <c r="AAO87" s="1"/>
      <c r="AAP87" s="1"/>
      <c r="AAQ87" s="1"/>
      <c r="AAR87" s="1"/>
      <c r="AAS87" s="1"/>
      <c r="AAT87" s="1"/>
      <c r="AAU87" s="1"/>
      <c r="AAV87" s="1"/>
      <c r="AAW87" s="1"/>
      <c r="AAX87" s="1"/>
      <c r="AAY87" s="1"/>
      <c r="AAZ87" s="1"/>
      <c r="ABA87" s="1"/>
      <c r="ABB87" s="1"/>
      <c r="ABC87" s="1"/>
      <c r="ABD87" s="1"/>
      <c r="ABE87" s="1"/>
      <c r="ABF87" s="1"/>
      <c r="ABG87" s="1"/>
      <c r="ABH87" s="1"/>
      <c r="ABI87" s="1"/>
      <c r="ABJ87" s="1"/>
      <c r="ABK87" s="1"/>
      <c r="ABL87" s="1"/>
      <c r="ABM87" s="1"/>
      <c r="ABN87" s="1"/>
      <c r="ABO87" s="1"/>
      <c r="ABP87" s="1"/>
      <c r="ABQ87" s="1"/>
      <c r="ABR87" s="1"/>
      <c r="ABS87" s="1"/>
      <c r="ABT87" s="1"/>
      <c r="ABU87" s="1"/>
      <c r="ABV87" s="1"/>
      <c r="ABW87" s="1"/>
      <c r="ABX87" s="1"/>
      <c r="ABY87" s="1"/>
      <c r="ABZ87" s="1"/>
      <c r="ACA87" s="1"/>
      <c r="ACB87" s="1"/>
      <c r="ACC87" s="1"/>
      <c r="ACD87" s="1"/>
      <c r="ACE87" s="1"/>
      <c r="ACF87" s="1"/>
      <c r="ACG87" s="1"/>
      <c r="ACH87" s="1"/>
      <c r="ACI87" s="1"/>
      <c r="ACJ87" s="1"/>
      <c r="ACK87" s="1"/>
      <c r="ACL87" s="1"/>
      <c r="ACM87" s="1"/>
      <c r="ACN87" s="1"/>
      <c r="ACO87" s="1"/>
      <c r="ACP87" s="1"/>
      <c r="ACQ87" s="1"/>
      <c r="ACR87" s="1"/>
      <c r="ACS87" s="1"/>
      <c r="ACT87" s="1"/>
      <c r="ACU87" s="1"/>
      <c r="ACV87" s="1"/>
      <c r="ACW87" s="1"/>
      <c r="ACX87" s="1"/>
      <c r="ACY87" s="1"/>
      <c r="ACZ87" s="1"/>
      <c r="ADA87" s="1"/>
      <c r="ADB87" s="1"/>
      <c r="ADC87" s="1"/>
      <c r="ADD87" s="1"/>
      <c r="ADE87" s="1"/>
      <c r="ADF87" s="1"/>
      <c r="ADG87" s="1"/>
      <c r="ADH87" s="1"/>
      <c r="ADI87" s="1"/>
      <c r="ADJ87" s="1"/>
      <c r="ADK87" s="1"/>
      <c r="ADL87" s="1"/>
      <c r="ADM87" s="1"/>
      <c r="ADN87" s="1"/>
      <c r="ADO87" s="1"/>
      <c r="ADP87" s="1"/>
      <c r="ADQ87" s="1"/>
      <c r="ADR87" s="1"/>
      <c r="ADS87" s="1"/>
      <c r="ADT87" s="1"/>
      <c r="ADU87" s="1"/>
      <c r="ADV87" s="1"/>
      <c r="ADW87" s="1"/>
      <c r="ADX87" s="1"/>
      <c r="ADY87" s="1"/>
      <c r="ADZ87" s="1"/>
      <c r="AEA87" s="1"/>
      <c r="AEB87" s="1"/>
      <c r="AEC87" s="1"/>
      <c r="AED87" s="1"/>
      <c r="AEE87" s="1"/>
      <c r="AEF87" s="1"/>
      <c r="AEG87" s="1"/>
      <c r="AEH87" s="1"/>
      <c r="AEI87" s="1"/>
      <c r="AEJ87" s="1"/>
      <c r="AEK87" s="1"/>
      <c r="AEL87" s="1"/>
      <c r="AEM87" s="1"/>
      <c r="AEN87" s="1"/>
      <c r="AEO87" s="1"/>
      <c r="AEP87" s="1"/>
      <c r="AEQ87" s="1"/>
      <c r="AER87" s="1"/>
      <c r="AES87" s="1"/>
      <c r="AET87" s="1"/>
      <c r="AEU87" s="1"/>
      <c r="AEV87" s="1"/>
      <c r="AEW87" s="1"/>
      <c r="AEX87" s="1"/>
      <c r="AEY87" s="1"/>
      <c r="AEZ87" s="1"/>
      <c r="AFA87" s="1"/>
      <c r="AFB87" s="1"/>
      <c r="AFC87" s="1"/>
      <c r="AFD87" s="1"/>
      <c r="AFE87" s="1"/>
      <c r="AFF87" s="1"/>
      <c r="AFG87" s="1"/>
      <c r="AFH87" s="1"/>
      <c r="AFI87" s="1"/>
      <c r="AFJ87" s="1"/>
      <c r="AFK87" s="1"/>
      <c r="AFL87" s="1"/>
      <c r="AFM87" s="1"/>
      <c r="AFN87" s="1"/>
      <c r="AFO87" s="1"/>
      <c r="AFP87" s="1"/>
      <c r="AFQ87" s="1"/>
      <c r="AFR87" s="1"/>
      <c r="AFS87" s="1"/>
      <c r="AFT87" s="1"/>
      <c r="AFU87" s="1"/>
      <c r="AFV87" s="1"/>
      <c r="AFW87" s="1"/>
      <c r="AFX87" s="1"/>
      <c r="AFY87" s="1"/>
      <c r="AFZ87" s="1"/>
      <c r="AGA87" s="1"/>
      <c r="AGB87" s="1"/>
      <c r="AGC87" s="1"/>
      <c r="AGD87" s="1"/>
      <c r="AGE87" s="1"/>
      <c r="AGF87" s="1"/>
      <c r="AGG87" s="1"/>
      <c r="AGH87" s="1"/>
      <c r="AGI87" s="1"/>
      <c r="AGJ87" s="1"/>
      <c r="AGK87" s="1"/>
      <c r="AGL87" s="1"/>
      <c r="AGM87" s="1"/>
      <c r="AGN87" s="1"/>
      <c r="AGO87" s="1"/>
      <c r="AGP87" s="1"/>
      <c r="AGQ87" s="1"/>
      <c r="AGR87" s="1"/>
      <c r="AGS87" s="1"/>
      <c r="AGT87" s="1"/>
      <c r="AGU87" s="1"/>
      <c r="AGV87" s="1"/>
      <c r="AGW87" s="1"/>
      <c r="AGX87" s="1"/>
      <c r="AGY87" s="1"/>
      <c r="AGZ87" s="1"/>
      <c r="AHA87" s="1"/>
      <c r="AHB87" s="1"/>
      <c r="AHC87" s="1"/>
      <c r="AHD87" s="1"/>
      <c r="AHE87" s="1"/>
      <c r="AHF87" s="1"/>
      <c r="AHG87" s="1"/>
      <c r="AHH87" s="1"/>
      <c r="AHI87" s="1"/>
      <c r="AHJ87" s="1"/>
      <c r="AHK87" s="1"/>
      <c r="AHL87" s="1"/>
      <c r="AHM87" s="1"/>
      <c r="AHN87" s="1"/>
      <c r="AHO87" s="1"/>
      <c r="AHP87" s="1"/>
      <c r="AHQ87" s="1"/>
      <c r="AHR87" s="1"/>
      <c r="AHS87" s="1"/>
      <c r="AHT87" s="1"/>
      <c r="AHU87" s="1"/>
      <c r="AHV87" s="1"/>
      <c r="AHW87" s="1"/>
      <c r="AHX87" s="1"/>
      <c r="AHY87" s="1"/>
      <c r="AHZ87" s="1"/>
      <c r="AIA87" s="1"/>
      <c r="AIB87" s="1"/>
      <c r="AIC87" s="1"/>
      <c r="AID87" s="1"/>
      <c r="AIE87" s="1"/>
      <c r="AIF87" s="1"/>
      <c r="AIG87" s="1"/>
      <c r="AIH87" s="1"/>
      <c r="AII87" s="1"/>
      <c r="AIJ87" s="1"/>
      <c r="AIK87" s="1"/>
      <c r="AIL87" s="1"/>
      <c r="AIM87" s="1"/>
      <c r="AIN87" s="1"/>
      <c r="AIO87" s="1"/>
      <c r="AIP87" s="1"/>
      <c r="AIQ87" s="1"/>
      <c r="AIR87" s="1"/>
      <c r="AIS87" s="1"/>
      <c r="AIT87" s="1"/>
      <c r="AIU87" s="1"/>
      <c r="AIV87" s="1"/>
      <c r="AIW87" s="1"/>
      <c r="AIX87" s="1"/>
      <c r="AIY87" s="1"/>
      <c r="AIZ87" s="1"/>
      <c r="AJA87" s="1"/>
      <c r="AJB87" s="1"/>
      <c r="AJC87" s="1"/>
      <c r="AJD87" s="1"/>
      <c r="AJE87" s="1"/>
      <c r="AJF87" s="1"/>
      <c r="AJG87" s="1"/>
      <c r="AJH87" s="1"/>
      <c r="AJI87" s="1"/>
      <c r="AJJ87" s="1"/>
      <c r="AJK87" s="1"/>
      <c r="AJL87" s="1"/>
      <c r="AJM87" s="1"/>
      <c r="AJN87" s="1"/>
      <c r="AJO87" s="1"/>
      <c r="AJP87" s="1"/>
      <c r="AJQ87" s="1"/>
      <c r="AJR87" s="1"/>
      <c r="AJS87" s="1"/>
      <c r="AJT87" s="1"/>
      <c r="AJU87" s="1"/>
      <c r="AJV87" s="1"/>
      <c r="AJW87" s="1"/>
      <c r="AJX87" s="1"/>
      <c r="AJY87" s="1"/>
      <c r="AJZ87" s="1"/>
      <c r="AKA87" s="1"/>
      <c r="AKB87" s="1"/>
      <c r="AKC87" s="1"/>
      <c r="AKD87" s="1"/>
      <c r="AKE87" s="1"/>
      <c r="AKF87" s="1"/>
      <c r="AKG87" s="1"/>
      <c r="AKH87" s="1"/>
      <c r="AKI87" s="1"/>
      <c r="AKJ87" s="1"/>
      <c r="AKK87" s="1"/>
      <c r="AKL87" s="1"/>
      <c r="AKM87" s="1"/>
      <c r="AKN87" s="1"/>
      <c r="AKO87" s="1"/>
      <c r="AKP87" s="1"/>
      <c r="AKQ87" s="1"/>
      <c r="AKR87" s="1"/>
      <c r="AKS87" s="1"/>
      <c r="AKT87" s="1"/>
      <c r="AKU87" s="1"/>
      <c r="AKV87" s="1"/>
      <c r="AKW87" s="1"/>
      <c r="AKX87" s="1"/>
      <c r="AKY87" s="1"/>
      <c r="AKZ87" s="1"/>
      <c r="ALA87" s="1"/>
      <c r="ALB87" s="1"/>
      <c r="ALC87" s="1"/>
      <c r="ALD87" s="1"/>
      <c r="ALE87" s="1"/>
      <c r="ALF87" s="1"/>
      <c r="ALG87" s="1"/>
      <c r="ALH87" s="1"/>
      <c r="ALI87" s="1"/>
      <c r="ALJ87" s="1"/>
      <c r="ALK87" s="1"/>
      <c r="ALL87" s="1"/>
      <c r="ALM87" s="1"/>
      <c r="ALN87" s="1"/>
      <c r="ALO87" s="1"/>
      <c r="ALP87" s="1"/>
      <c r="ALQ87" s="1"/>
      <c r="ALR87" s="1"/>
      <c r="ALS87" s="1"/>
      <c r="ALT87" s="1"/>
      <c r="ALU87" s="1"/>
      <c r="ALV87" s="1"/>
      <c r="ALW87" s="1"/>
      <c r="ALX87" s="1"/>
      <c r="ALY87" s="1"/>
      <c r="ALZ87" s="1"/>
      <c r="AMA87" s="1"/>
      <c r="AMB87" s="1"/>
      <c r="AMC87" s="1"/>
      <c r="AMD87" s="1"/>
      <c r="AME87" s="1"/>
      <c r="AMF87" s="1"/>
      <c r="AMG87" s="1"/>
      <c r="AMH87" s="1"/>
      <c r="AMI87" s="1"/>
      <c r="AMJ87" s="1"/>
    </row>
    <row r="88" s="2" customFormat="true" ht="12.8" hidden="false" customHeight="false" outlineLevel="0" collapsed="false"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  <c r="AFN88" s="1"/>
      <c r="AFO88" s="1"/>
      <c r="AFP88" s="1"/>
      <c r="AFQ88" s="1"/>
      <c r="AFR88" s="1"/>
      <c r="AFS88" s="1"/>
      <c r="AFT88" s="1"/>
      <c r="AFU88" s="1"/>
      <c r="AFV88" s="1"/>
      <c r="AFW88" s="1"/>
      <c r="AFX88" s="1"/>
      <c r="AFY88" s="1"/>
      <c r="AFZ88" s="1"/>
      <c r="AGA88" s="1"/>
      <c r="AGB88" s="1"/>
      <c r="AGC88" s="1"/>
      <c r="AGD88" s="1"/>
      <c r="AGE88" s="1"/>
      <c r="AGF88" s="1"/>
      <c r="AGG88" s="1"/>
      <c r="AGH88" s="1"/>
      <c r="AGI88" s="1"/>
      <c r="AGJ88" s="1"/>
      <c r="AGK88" s="1"/>
      <c r="AGL88" s="1"/>
      <c r="AGM88" s="1"/>
      <c r="AGN88" s="1"/>
      <c r="AGO88" s="1"/>
      <c r="AGP88" s="1"/>
      <c r="AGQ88" s="1"/>
      <c r="AGR88" s="1"/>
      <c r="AGS88" s="1"/>
      <c r="AGT88" s="1"/>
      <c r="AGU88" s="1"/>
      <c r="AGV88" s="1"/>
      <c r="AGW88" s="1"/>
      <c r="AGX88" s="1"/>
      <c r="AGY88" s="1"/>
      <c r="AGZ88" s="1"/>
      <c r="AHA88" s="1"/>
      <c r="AHB88" s="1"/>
      <c r="AHC88" s="1"/>
      <c r="AHD88" s="1"/>
      <c r="AHE88" s="1"/>
      <c r="AHF88" s="1"/>
      <c r="AHG88" s="1"/>
      <c r="AHH88" s="1"/>
      <c r="AHI88" s="1"/>
      <c r="AHJ88" s="1"/>
      <c r="AHK88" s="1"/>
      <c r="AHL88" s="1"/>
      <c r="AHM88" s="1"/>
      <c r="AHN88" s="1"/>
      <c r="AHO88" s="1"/>
      <c r="AHP88" s="1"/>
      <c r="AHQ88" s="1"/>
      <c r="AHR88" s="1"/>
      <c r="AHS88" s="1"/>
      <c r="AHT88" s="1"/>
      <c r="AHU88" s="1"/>
      <c r="AHV88" s="1"/>
      <c r="AHW88" s="1"/>
      <c r="AHX88" s="1"/>
      <c r="AHY88" s="1"/>
      <c r="AHZ88" s="1"/>
      <c r="AIA88" s="1"/>
      <c r="AIB88" s="1"/>
      <c r="AIC88" s="1"/>
      <c r="AID88" s="1"/>
      <c r="AIE88" s="1"/>
      <c r="AIF88" s="1"/>
      <c r="AIG88" s="1"/>
      <c r="AIH88" s="1"/>
      <c r="AII88" s="1"/>
      <c r="AIJ88" s="1"/>
      <c r="AIK88" s="1"/>
      <c r="AIL88" s="1"/>
      <c r="AIM88" s="1"/>
      <c r="AIN88" s="1"/>
      <c r="AIO88" s="1"/>
      <c r="AIP88" s="1"/>
      <c r="AIQ88" s="1"/>
      <c r="AIR88" s="1"/>
      <c r="AIS88" s="1"/>
      <c r="AIT88" s="1"/>
      <c r="AIU88" s="1"/>
      <c r="AIV88" s="1"/>
      <c r="AIW88" s="1"/>
      <c r="AIX88" s="1"/>
      <c r="AIY88" s="1"/>
      <c r="AIZ88" s="1"/>
      <c r="AJA88" s="1"/>
      <c r="AJB88" s="1"/>
      <c r="AJC88" s="1"/>
      <c r="AJD88" s="1"/>
      <c r="AJE88" s="1"/>
      <c r="AJF88" s="1"/>
      <c r="AJG88" s="1"/>
      <c r="AJH88" s="1"/>
      <c r="AJI88" s="1"/>
      <c r="AJJ88" s="1"/>
      <c r="AJK88" s="1"/>
      <c r="AJL88" s="1"/>
      <c r="AJM88" s="1"/>
      <c r="AJN88" s="1"/>
      <c r="AJO88" s="1"/>
      <c r="AJP88" s="1"/>
      <c r="AJQ88" s="1"/>
      <c r="AJR88" s="1"/>
      <c r="AJS88" s="1"/>
      <c r="AJT88" s="1"/>
      <c r="AJU88" s="1"/>
      <c r="AJV88" s="1"/>
      <c r="AJW88" s="1"/>
      <c r="AJX88" s="1"/>
      <c r="AJY88" s="1"/>
      <c r="AJZ88" s="1"/>
      <c r="AKA88" s="1"/>
      <c r="AKB88" s="1"/>
      <c r="AKC88" s="1"/>
      <c r="AKD88" s="1"/>
      <c r="AKE88" s="1"/>
      <c r="AKF88" s="1"/>
      <c r="AKG88" s="1"/>
      <c r="AKH88" s="1"/>
      <c r="AKI88" s="1"/>
      <c r="AKJ88" s="1"/>
      <c r="AKK88" s="1"/>
      <c r="AKL88" s="1"/>
      <c r="AKM88" s="1"/>
      <c r="AKN88" s="1"/>
      <c r="AKO88" s="1"/>
      <c r="AKP88" s="1"/>
      <c r="AKQ88" s="1"/>
      <c r="AKR88" s="1"/>
      <c r="AKS88" s="1"/>
      <c r="AKT88" s="1"/>
      <c r="AKU88" s="1"/>
      <c r="AKV88" s="1"/>
      <c r="AKW88" s="1"/>
      <c r="AKX88" s="1"/>
      <c r="AKY88" s="1"/>
      <c r="AKZ88" s="1"/>
      <c r="ALA88" s="1"/>
      <c r="ALB88" s="1"/>
      <c r="ALC88" s="1"/>
      <c r="ALD88" s="1"/>
      <c r="ALE88" s="1"/>
      <c r="ALF88" s="1"/>
      <c r="ALG88" s="1"/>
      <c r="ALH88" s="1"/>
      <c r="ALI88" s="1"/>
      <c r="ALJ88" s="1"/>
      <c r="ALK88" s="1"/>
      <c r="ALL88" s="1"/>
      <c r="ALM88" s="1"/>
      <c r="ALN88" s="1"/>
      <c r="ALO88" s="1"/>
      <c r="ALP88" s="1"/>
      <c r="ALQ88" s="1"/>
      <c r="ALR88" s="1"/>
      <c r="ALS88" s="1"/>
      <c r="ALT88" s="1"/>
      <c r="ALU88" s="1"/>
      <c r="ALV88" s="1"/>
      <c r="ALW88" s="1"/>
      <c r="ALX88" s="1"/>
      <c r="ALY88" s="1"/>
      <c r="ALZ88" s="1"/>
      <c r="AMA88" s="1"/>
      <c r="AMB88" s="1"/>
      <c r="AMC88" s="1"/>
      <c r="AMD88" s="1"/>
      <c r="AME88" s="1"/>
      <c r="AMF88" s="1"/>
      <c r="AMG88" s="1"/>
      <c r="AMH88" s="1"/>
      <c r="AMI88" s="1"/>
      <c r="AMJ88" s="1"/>
    </row>
    <row r="89" s="2" customFormat="true" ht="12.8" hidden="false" customHeight="false" outlineLevel="0" collapsed="false"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  <c r="AMJ89" s="1"/>
    </row>
    <row r="90" s="2" customFormat="true" ht="12.8" hidden="false" customHeight="false" outlineLevel="0" collapsed="false">
      <c r="AAA90" s="1"/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/>
      <c r="AFE90" s="1"/>
      <c r="AFF90" s="1"/>
      <c r="AFG90" s="1"/>
      <c r="AFH90" s="1"/>
      <c r="AFI90" s="1"/>
      <c r="AFJ90" s="1"/>
      <c r="AFK90" s="1"/>
      <c r="AFL90" s="1"/>
      <c r="AFM90" s="1"/>
      <c r="AFN90" s="1"/>
      <c r="AFO90" s="1"/>
      <c r="AFP90" s="1"/>
      <c r="AFQ90" s="1"/>
      <c r="AFR90" s="1"/>
      <c r="AFS90" s="1"/>
      <c r="AFT90" s="1"/>
      <c r="AFU90" s="1"/>
      <c r="AFV90" s="1"/>
      <c r="AFW90" s="1"/>
      <c r="AFX90" s="1"/>
      <c r="AFY90" s="1"/>
      <c r="AFZ90" s="1"/>
      <c r="AGA90" s="1"/>
      <c r="AGB90" s="1"/>
      <c r="AGC90" s="1"/>
      <c r="AGD90" s="1"/>
      <c r="AGE90" s="1"/>
      <c r="AGF90" s="1"/>
      <c r="AGG90" s="1"/>
      <c r="AGH90" s="1"/>
      <c r="AGI90" s="1"/>
      <c r="AGJ90" s="1"/>
      <c r="AGK90" s="1"/>
      <c r="AGL90" s="1"/>
      <c r="AGM90" s="1"/>
      <c r="AGN90" s="1"/>
      <c r="AGO90" s="1"/>
      <c r="AGP90" s="1"/>
      <c r="AGQ90" s="1"/>
      <c r="AGR90" s="1"/>
      <c r="AGS90" s="1"/>
      <c r="AGT90" s="1"/>
      <c r="AGU90" s="1"/>
      <c r="AGV90" s="1"/>
      <c r="AGW90" s="1"/>
      <c r="AGX90" s="1"/>
      <c r="AGY90" s="1"/>
      <c r="AGZ90" s="1"/>
      <c r="AHA90" s="1"/>
      <c r="AHB90" s="1"/>
      <c r="AHC90" s="1"/>
      <c r="AHD90" s="1"/>
      <c r="AHE90" s="1"/>
      <c r="AHF90" s="1"/>
      <c r="AHG90" s="1"/>
      <c r="AHH90" s="1"/>
      <c r="AHI90" s="1"/>
      <c r="AHJ90" s="1"/>
      <c r="AHK90" s="1"/>
      <c r="AHL90" s="1"/>
      <c r="AHM90" s="1"/>
      <c r="AHN90" s="1"/>
      <c r="AHO90" s="1"/>
      <c r="AHP90" s="1"/>
      <c r="AHQ90" s="1"/>
      <c r="AHR90" s="1"/>
      <c r="AHS90" s="1"/>
      <c r="AHT90" s="1"/>
      <c r="AHU90" s="1"/>
      <c r="AHV90" s="1"/>
      <c r="AHW90" s="1"/>
      <c r="AHX90" s="1"/>
      <c r="AHY90" s="1"/>
      <c r="AHZ90" s="1"/>
      <c r="AIA90" s="1"/>
      <c r="AIB90" s="1"/>
      <c r="AIC90" s="1"/>
      <c r="AID90" s="1"/>
      <c r="AIE90" s="1"/>
      <c r="AIF90" s="1"/>
      <c r="AIG90" s="1"/>
      <c r="AIH90" s="1"/>
      <c r="AII90" s="1"/>
      <c r="AIJ90" s="1"/>
      <c r="AIK90" s="1"/>
      <c r="AIL90" s="1"/>
      <c r="AIM90" s="1"/>
      <c r="AIN90" s="1"/>
      <c r="AIO90" s="1"/>
      <c r="AIP90" s="1"/>
      <c r="AIQ90" s="1"/>
      <c r="AIR90" s="1"/>
      <c r="AIS90" s="1"/>
      <c r="AIT90" s="1"/>
      <c r="AIU90" s="1"/>
      <c r="AIV90" s="1"/>
      <c r="AIW90" s="1"/>
      <c r="AIX90" s="1"/>
      <c r="AIY90" s="1"/>
      <c r="AIZ90" s="1"/>
      <c r="AJA90" s="1"/>
      <c r="AJB90" s="1"/>
      <c r="AJC90" s="1"/>
      <c r="AJD90" s="1"/>
      <c r="AJE90" s="1"/>
      <c r="AJF90" s="1"/>
      <c r="AJG90" s="1"/>
      <c r="AJH90" s="1"/>
      <c r="AJI90" s="1"/>
      <c r="AJJ90" s="1"/>
      <c r="AJK90" s="1"/>
      <c r="AJL90" s="1"/>
      <c r="AJM90" s="1"/>
      <c r="AJN90" s="1"/>
      <c r="AJO90" s="1"/>
      <c r="AJP90" s="1"/>
      <c r="AJQ90" s="1"/>
      <c r="AJR90" s="1"/>
      <c r="AJS90" s="1"/>
      <c r="AJT90" s="1"/>
      <c r="AJU90" s="1"/>
      <c r="AJV90" s="1"/>
      <c r="AJW90" s="1"/>
      <c r="AJX90" s="1"/>
      <c r="AJY90" s="1"/>
      <c r="AJZ90" s="1"/>
      <c r="AKA90" s="1"/>
      <c r="AKB90" s="1"/>
      <c r="AKC90" s="1"/>
      <c r="AKD90" s="1"/>
      <c r="AKE90" s="1"/>
      <c r="AKF90" s="1"/>
      <c r="AKG90" s="1"/>
      <c r="AKH90" s="1"/>
      <c r="AKI90" s="1"/>
      <c r="AKJ90" s="1"/>
      <c r="AKK90" s="1"/>
      <c r="AKL90" s="1"/>
      <c r="AKM90" s="1"/>
      <c r="AKN90" s="1"/>
      <c r="AKO90" s="1"/>
      <c r="AKP90" s="1"/>
      <c r="AKQ90" s="1"/>
      <c r="AKR90" s="1"/>
      <c r="AKS90" s="1"/>
      <c r="AKT90" s="1"/>
      <c r="AKU90" s="1"/>
      <c r="AKV90" s="1"/>
      <c r="AKW90" s="1"/>
      <c r="AKX90" s="1"/>
      <c r="AKY90" s="1"/>
      <c r="AKZ90" s="1"/>
      <c r="ALA90" s="1"/>
      <c r="ALB90" s="1"/>
      <c r="ALC90" s="1"/>
      <c r="ALD90" s="1"/>
      <c r="ALE90" s="1"/>
      <c r="ALF90" s="1"/>
      <c r="ALG90" s="1"/>
      <c r="ALH90" s="1"/>
      <c r="ALI90" s="1"/>
      <c r="ALJ90" s="1"/>
      <c r="ALK90" s="1"/>
      <c r="ALL90" s="1"/>
      <c r="ALM90" s="1"/>
      <c r="ALN90" s="1"/>
      <c r="ALO90" s="1"/>
      <c r="ALP90" s="1"/>
      <c r="ALQ90" s="1"/>
      <c r="ALR90" s="1"/>
      <c r="ALS90" s="1"/>
      <c r="ALT90" s="1"/>
      <c r="ALU90" s="1"/>
      <c r="ALV90" s="1"/>
      <c r="ALW90" s="1"/>
      <c r="ALX90" s="1"/>
      <c r="ALY90" s="1"/>
      <c r="ALZ90" s="1"/>
      <c r="AMA90" s="1"/>
      <c r="AMB90" s="1"/>
      <c r="AMC90" s="1"/>
      <c r="AMD90" s="1"/>
      <c r="AME90" s="1"/>
      <c r="AMF90" s="1"/>
      <c r="AMG90" s="1"/>
      <c r="AMH90" s="1"/>
      <c r="AMI90" s="1"/>
      <c r="AMJ90" s="1"/>
    </row>
    <row r="91" s="2" customFormat="true" ht="12.8" hidden="false" customHeight="false" outlineLevel="0" collapsed="false">
      <c r="AAA91" s="1"/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  <c r="ABZ91" s="1"/>
      <c r="ACA91" s="1"/>
      <c r="ACB91" s="1"/>
      <c r="ACC91" s="1"/>
      <c r="ACD91" s="1"/>
      <c r="ACE91" s="1"/>
      <c r="ACF91" s="1"/>
      <c r="ACG91" s="1"/>
      <c r="ACH91" s="1"/>
      <c r="ACI91" s="1"/>
      <c r="ACJ91" s="1"/>
      <c r="ACK91" s="1"/>
      <c r="ACL91" s="1"/>
      <c r="ACM91" s="1"/>
      <c r="ACN91" s="1"/>
      <c r="ACO91" s="1"/>
      <c r="ACP91" s="1"/>
      <c r="ACQ91" s="1"/>
      <c r="ACR91" s="1"/>
      <c r="ACS91" s="1"/>
      <c r="ACT91" s="1"/>
      <c r="ACU91" s="1"/>
      <c r="ACV91" s="1"/>
      <c r="ACW91" s="1"/>
      <c r="ACX91" s="1"/>
      <c r="ACY91" s="1"/>
      <c r="ACZ91" s="1"/>
      <c r="ADA91" s="1"/>
      <c r="ADB91" s="1"/>
      <c r="ADC91" s="1"/>
      <c r="ADD91" s="1"/>
      <c r="ADE91" s="1"/>
      <c r="ADF91" s="1"/>
      <c r="ADG91" s="1"/>
      <c r="ADH91" s="1"/>
      <c r="ADI91" s="1"/>
      <c r="ADJ91" s="1"/>
      <c r="ADK91" s="1"/>
      <c r="ADL91" s="1"/>
      <c r="ADM91" s="1"/>
      <c r="ADN91" s="1"/>
      <c r="ADO91" s="1"/>
      <c r="ADP91" s="1"/>
      <c r="ADQ91" s="1"/>
      <c r="ADR91" s="1"/>
      <c r="ADS91" s="1"/>
      <c r="ADT91" s="1"/>
      <c r="ADU91" s="1"/>
      <c r="ADV91" s="1"/>
      <c r="ADW91" s="1"/>
      <c r="ADX91" s="1"/>
      <c r="ADY91" s="1"/>
      <c r="ADZ91" s="1"/>
      <c r="AEA91" s="1"/>
      <c r="AEB91" s="1"/>
      <c r="AEC91" s="1"/>
      <c r="AED91" s="1"/>
      <c r="AEE91" s="1"/>
      <c r="AEF91" s="1"/>
      <c r="AEG91" s="1"/>
      <c r="AEH91" s="1"/>
      <c r="AEI91" s="1"/>
      <c r="AEJ91" s="1"/>
      <c r="AEK91" s="1"/>
      <c r="AEL91" s="1"/>
      <c r="AEM91" s="1"/>
      <c r="AEN91" s="1"/>
      <c r="AEO91" s="1"/>
      <c r="AEP91" s="1"/>
      <c r="AEQ91" s="1"/>
      <c r="AER91" s="1"/>
      <c r="AES91" s="1"/>
      <c r="AET91" s="1"/>
      <c r="AEU91" s="1"/>
      <c r="AEV91" s="1"/>
      <c r="AEW91" s="1"/>
      <c r="AEX91" s="1"/>
      <c r="AEY91" s="1"/>
      <c r="AEZ91" s="1"/>
      <c r="AFA91" s="1"/>
      <c r="AFB91" s="1"/>
      <c r="AFC91" s="1"/>
      <c r="AFD91" s="1"/>
      <c r="AFE91" s="1"/>
      <c r="AFF91" s="1"/>
      <c r="AFG91" s="1"/>
      <c r="AFH91" s="1"/>
      <c r="AFI91" s="1"/>
      <c r="AFJ91" s="1"/>
      <c r="AFK91" s="1"/>
      <c r="AFL91" s="1"/>
      <c r="AFM91" s="1"/>
      <c r="AFN91" s="1"/>
      <c r="AFO91" s="1"/>
      <c r="AFP91" s="1"/>
      <c r="AFQ91" s="1"/>
      <c r="AFR91" s="1"/>
      <c r="AFS91" s="1"/>
      <c r="AFT91" s="1"/>
      <c r="AFU91" s="1"/>
      <c r="AFV91" s="1"/>
      <c r="AFW91" s="1"/>
      <c r="AFX91" s="1"/>
      <c r="AFY91" s="1"/>
      <c r="AFZ91" s="1"/>
      <c r="AGA91" s="1"/>
      <c r="AGB91" s="1"/>
      <c r="AGC91" s="1"/>
      <c r="AGD91" s="1"/>
      <c r="AGE91" s="1"/>
      <c r="AGF91" s="1"/>
      <c r="AGG91" s="1"/>
      <c r="AGH91" s="1"/>
      <c r="AGI91" s="1"/>
      <c r="AGJ91" s="1"/>
      <c r="AGK91" s="1"/>
      <c r="AGL91" s="1"/>
      <c r="AGM91" s="1"/>
      <c r="AGN91" s="1"/>
      <c r="AGO91" s="1"/>
      <c r="AGP91" s="1"/>
      <c r="AGQ91" s="1"/>
      <c r="AGR91" s="1"/>
      <c r="AGS91" s="1"/>
      <c r="AGT91" s="1"/>
      <c r="AGU91" s="1"/>
      <c r="AGV91" s="1"/>
      <c r="AGW91" s="1"/>
      <c r="AGX91" s="1"/>
      <c r="AGY91" s="1"/>
      <c r="AGZ91" s="1"/>
      <c r="AHA91" s="1"/>
      <c r="AHB91" s="1"/>
      <c r="AHC91" s="1"/>
      <c r="AHD91" s="1"/>
      <c r="AHE91" s="1"/>
      <c r="AHF91" s="1"/>
      <c r="AHG91" s="1"/>
      <c r="AHH91" s="1"/>
      <c r="AHI91" s="1"/>
      <c r="AHJ91" s="1"/>
      <c r="AHK91" s="1"/>
      <c r="AHL91" s="1"/>
      <c r="AHM91" s="1"/>
      <c r="AHN91" s="1"/>
      <c r="AHO91" s="1"/>
      <c r="AHP91" s="1"/>
      <c r="AHQ91" s="1"/>
      <c r="AHR91" s="1"/>
      <c r="AHS91" s="1"/>
      <c r="AHT91" s="1"/>
      <c r="AHU91" s="1"/>
      <c r="AHV91" s="1"/>
      <c r="AHW91" s="1"/>
      <c r="AHX91" s="1"/>
      <c r="AHY91" s="1"/>
      <c r="AHZ91" s="1"/>
      <c r="AIA91" s="1"/>
      <c r="AIB91" s="1"/>
      <c r="AIC91" s="1"/>
      <c r="AID91" s="1"/>
      <c r="AIE91" s="1"/>
      <c r="AIF91" s="1"/>
      <c r="AIG91" s="1"/>
      <c r="AIH91" s="1"/>
      <c r="AII91" s="1"/>
      <c r="AIJ91" s="1"/>
      <c r="AIK91" s="1"/>
      <c r="AIL91" s="1"/>
      <c r="AIM91" s="1"/>
      <c r="AIN91" s="1"/>
      <c r="AIO91" s="1"/>
      <c r="AIP91" s="1"/>
      <c r="AIQ91" s="1"/>
      <c r="AIR91" s="1"/>
      <c r="AIS91" s="1"/>
      <c r="AIT91" s="1"/>
      <c r="AIU91" s="1"/>
      <c r="AIV91" s="1"/>
      <c r="AIW91" s="1"/>
      <c r="AIX91" s="1"/>
      <c r="AIY91" s="1"/>
      <c r="AIZ91" s="1"/>
      <c r="AJA91" s="1"/>
      <c r="AJB91" s="1"/>
      <c r="AJC91" s="1"/>
      <c r="AJD91" s="1"/>
      <c r="AJE91" s="1"/>
      <c r="AJF91" s="1"/>
      <c r="AJG91" s="1"/>
      <c r="AJH91" s="1"/>
      <c r="AJI91" s="1"/>
      <c r="AJJ91" s="1"/>
      <c r="AJK91" s="1"/>
      <c r="AJL91" s="1"/>
      <c r="AJM91" s="1"/>
      <c r="AJN91" s="1"/>
      <c r="AJO91" s="1"/>
      <c r="AJP91" s="1"/>
      <c r="AJQ91" s="1"/>
      <c r="AJR91" s="1"/>
      <c r="AJS91" s="1"/>
      <c r="AJT91" s="1"/>
      <c r="AJU91" s="1"/>
      <c r="AJV91" s="1"/>
      <c r="AJW91" s="1"/>
      <c r="AJX91" s="1"/>
      <c r="AJY91" s="1"/>
      <c r="AJZ91" s="1"/>
      <c r="AKA91" s="1"/>
      <c r="AKB91" s="1"/>
      <c r="AKC91" s="1"/>
      <c r="AKD91" s="1"/>
      <c r="AKE91" s="1"/>
      <c r="AKF91" s="1"/>
      <c r="AKG91" s="1"/>
      <c r="AKH91" s="1"/>
      <c r="AKI91" s="1"/>
      <c r="AKJ91" s="1"/>
      <c r="AKK91" s="1"/>
      <c r="AKL91" s="1"/>
      <c r="AKM91" s="1"/>
      <c r="AKN91" s="1"/>
      <c r="AKO91" s="1"/>
      <c r="AKP91" s="1"/>
      <c r="AKQ91" s="1"/>
      <c r="AKR91" s="1"/>
      <c r="AKS91" s="1"/>
      <c r="AKT91" s="1"/>
      <c r="AKU91" s="1"/>
      <c r="AKV91" s="1"/>
      <c r="AKW91" s="1"/>
      <c r="AKX91" s="1"/>
      <c r="AKY91" s="1"/>
      <c r="AKZ91" s="1"/>
      <c r="ALA91" s="1"/>
      <c r="ALB91" s="1"/>
      <c r="ALC91" s="1"/>
      <c r="ALD91" s="1"/>
      <c r="ALE91" s="1"/>
      <c r="ALF91" s="1"/>
      <c r="ALG91" s="1"/>
      <c r="ALH91" s="1"/>
      <c r="ALI91" s="1"/>
      <c r="ALJ91" s="1"/>
      <c r="ALK91" s="1"/>
      <c r="ALL91" s="1"/>
      <c r="ALM91" s="1"/>
      <c r="ALN91" s="1"/>
      <c r="ALO91" s="1"/>
      <c r="ALP91" s="1"/>
      <c r="ALQ91" s="1"/>
      <c r="ALR91" s="1"/>
      <c r="ALS91" s="1"/>
      <c r="ALT91" s="1"/>
      <c r="ALU91" s="1"/>
      <c r="ALV91" s="1"/>
      <c r="ALW91" s="1"/>
      <c r="ALX91" s="1"/>
      <c r="ALY91" s="1"/>
      <c r="ALZ91" s="1"/>
      <c r="AMA91" s="1"/>
      <c r="AMB91" s="1"/>
      <c r="AMC91" s="1"/>
      <c r="AMD91" s="1"/>
      <c r="AME91" s="1"/>
      <c r="AMF91" s="1"/>
      <c r="AMG91" s="1"/>
      <c r="AMH91" s="1"/>
      <c r="AMI91" s="1"/>
      <c r="AMJ91" s="1"/>
    </row>
    <row r="92" s="2" customFormat="true" ht="12.8" hidden="false" customHeight="false" outlineLevel="0" collapsed="false"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  <c r="AMJ92" s="1"/>
    </row>
    <row r="93" s="2" customFormat="true" ht="12.8" hidden="false" customHeight="false" outlineLevel="0" collapsed="false">
      <c r="AAA93" s="1"/>
      <c r="AAB93" s="1"/>
      <c r="AAC93" s="1"/>
      <c r="AAD93" s="1"/>
      <c r="AAE93" s="1"/>
      <c r="AAF93" s="1"/>
      <c r="AAG93" s="1"/>
      <c r="AAH93" s="1"/>
      <c r="AAI93" s="1"/>
      <c r="AAJ93" s="1"/>
      <c r="AAK93" s="1"/>
      <c r="AAL93" s="1"/>
      <c r="AAM93" s="1"/>
      <c r="AAN93" s="1"/>
      <c r="AAO93" s="1"/>
      <c r="AAP93" s="1"/>
      <c r="AAQ93" s="1"/>
      <c r="AAR93" s="1"/>
      <c r="AAS93" s="1"/>
      <c r="AAT93" s="1"/>
      <c r="AAU93" s="1"/>
      <c r="AAV93" s="1"/>
      <c r="AAW93" s="1"/>
      <c r="AAX93" s="1"/>
      <c r="AAY93" s="1"/>
      <c r="AAZ93" s="1"/>
      <c r="ABA93" s="1"/>
      <c r="ABB93" s="1"/>
      <c r="ABC93" s="1"/>
      <c r="ABD93" s="1"/>
      <c r="ABE93" s="1"/>
      <c r="ABF93" s="1"/>
      <c r="ABG93" s="1"/>
      <c r="ABH93" s="1"/>
      <c r="ABI93" s="1"/>
      <c r="ABJ93" s="1"/>
      <c r="ABK93" s="1"/>
      <c r="ABL93" s="1"/>
      <c r="ABM93" s="1"/>
      <c r="ABN93" s="1"/>
      <c r="ABO93" s="1"/>
      <c r="ABP93" s="1"/>
      <c r="ABQ93" s="1"/>
      <c r="ABR93" s="1"/>
      <c r="ABS93" s="1"/>
      <c r="ABT93" s="1"/>
      <c r="ABU93" s="1"/>
      <c r="ABV93" s="1"/>
      <c r="ABW93" s="1"/>
      <c r="ABX93" s="1"/>
      <c r="ABY93" s="1"/>
      <c r="ABZ93" s="1"/>
      <c r="ACA93" s="1"/>
      <c r="ACB93" s="1"/>
      <c r="ACC93" s="1"/>
      <c r="ACD93" s="1"/>
      <c r="ACE93" s="1"/>
      <c r="ACF93" s="1"/>
      <c r="ACG93" s="1"/>
      <c r="ACH93" s="1"/>
      <c r="ACI93" s="1"/>
      <c r="ACJ93" s="1"/>
      <c r="ACK93" s="1"/>
      <c r="ACL93" s="1"/>
      <c r="ACM93" s="1"/>
      <c r="ACN93" s="1"/>
      <c r="ACO93" s="1"/>
      <c r="ACP93" s="1"/>
      <c r="ACQ93" s="1"/>
      <c r="ACR93" s="1"/>
      <c r="ACS93" s="1"/>
      <c r="ACT93" s="1"/>
      <c r="ACU93" s="1"/>
      <c r="ACV93" s="1"/>
      <c r="ACW93" s="1"/>
      <c r="ACX93" s="1"/>
      <c r="ACY93" s="1"/>
      <c r="ACZ93" s="1"/>
      <c r="ADA93" s="1"/>
      <c r="ADB93" s="1"/>
      <c r="ADC93" s="1"/>
      <c r="ADD93" s="1"/>
      <c r="ADE93" s="1"/>
      <c r="ADF93" s="1"/>
      <c r="ADG93" s="1"/>
      <c r="ADH93" s="1"/>
      <c r="ADI93" s="1"/>
      <c r="ADJ93" s="1"/>
      <c r="ADK93" s="1"/>
      <c r="ADL93" s="1"/>
      <c r="ADM93" s="1"/>
      <c r="ADN93" s="1"/>
      <c r="ADO93" s="1"/>
      <c r="ADP93" s="1"/>
      <c r="ADQ93" s="1"/>
      <c r="ADR93" s="1"/>
      <c r="ADS93" s="1"/>
      <c r="ADT93" s="1"/>
      <c r="ADU93" s="1"/>
      <c r="ADV93" s="1"/>
      <c r="ADW93" s="1"/>
      <c r="ADX93" s="1"/>
      <c r="ADY93" s="1"/>
      <c r="ADZ93" s="1"/>
      <c r="AEA93" s="1"/>
      <c r="AEB93" s="1"/>
      <c r="AEC93" s="1"/>
      <c r="AED93" s="1"/>
      <c r="AEE93" s="1"/>
      <c r="AEF93" s="1"/>
      <c r="AEG93" s="1"/>
      <c r="AEH93" s="1"/>
      <c r="AEI93" s="1"/>
      <c r="AEJ93" s="1"/>
      <c r="AEK93" s="1"/>
      <c r="AEL93" s="1"/>
      <c r="AEM93" s="1"/>
      <c r="AEN93" s="1"/>
      <c r="AEO93" s="1"/>
      <c r="AEP93" s="1"/>
      <c r="AEQ93" s="1"/>
      <c r="AER93" s="1"/>
      <c r="AES93" s="1"/>
      <c r="AET93" s="1"/>
      <c r="AEU93" s="1"/>
      <c r="AEV93" s="1"/>
      <c r="AEW93" s="1"/>
      <c r="AEX93" s="1"/>
      <c r="AEY93" s="1"/>
      <c r="AEZ93" s="1"/>
      <c r="AFA93" s="1"/>
      <c r="AFB93" s="1"/>
      <c r="AFC93" s="1"/>
      <c r="AFD93" s="1"/>
      <c r="AFE93" s="1"/>
      <c r="AFF93" s="1"/>
      <c r="AFG93" s="1"/>
      <c r="AFH93" s="1"/>
      <c r="AFI93" s="1"/>
      <c r="AFJ93" s="1"/>
      <c r="AFK93" s="1"/>
      <c r="AFL93" s="1"/>
      <c r="AFM93" s="1"/>
      <c r="AFN93" s="1"/>
      <c r="AFO93" s="1"/>
      <c r="AFP93" s="1"/>
      <c r="AFQ93" s="1"/>
      <c r="AFR93" s="1"/>
      <c r="AFS93" s="1"/>
      <c r="AFT93" s="1"/>
      <c r="AFU93" s="1"/>
      <c r="AFV93" s="1"/>
      <c r="AFW93" s="1"/>
      <c r="AFX93" s="1"/>
      <c r="AFY93" s="1"/>
      <c r="AFZ93" s="1"/>
      <c r="AGA93" s="1"/>
      <c r="AGB93" s="1"/>
      <c r="AGC93" s="1"/>
      <c r="AGD93" s="1"/>
      <c r="AGE93" s="1"/>
      <c r="AGF93" s="1"/>
      <c r="AGG93" s="1"/>
      <c r="AGH93" s="1"/>
      <c r="AGI93" s="1"/>
      <c r="AGJ93" s="1"/>
      <c r="AGK93" s="1"/>
      <c r="AGL93" s="1"/>
      <c r="AGM93" s="1"/>
      <c r="AGN93" s="1"/>
      <c r="AGO93" s="1"/>
      <c r="AGP93" s="1"/>
      <c r="AGQ93" s="1"/>
      <c r="AGR93" s="1"/>
      <c r="AGS93" s="1"/>
      <c r="AGT93" s="1"/>
      <c r="AGU93" s="1"/>
      <c r="AGV93" s="1"/>
      <c r="AGW93" s="1"/>
      <c r="AGX93" s="1"/>
      <c r="AGY93" s="1"/>
      <c r="AGZ93" s="1"/>
      <c r="AHA93" s="1"/>
      <c r="AHB93" s="1"/>
      <c r="AHC93" s="1"/>
      <c r="AHD93" s="1"/>
      <c r="AHE93" s="1"/>
      <c r="AHF93" s="1"/>
      <c r="AHG93" s="1"/>
      <c r="AHH93" s="1"/>
      <c r="AHI93" s="1"/>
      <c r="AHJ93" s="1"/>
      <c r="AHK93" s="1"/>
      <c r="AHL93" s="1"/>
      <c r="AHM93" s="1"/>
      <c r="AHN93" s="1"/>
      <c r="AHO93" s="1"/>
      <c r="AHP93" s="1"/>
      <c r="AHQ93" s="1"/>
      <c r="AHR93" s="1"/>
      <c r="AHS93" s="1"/>
      <c r="AHT93" s="1"/>
      <c r="AHU93" s="1"/>
      <c r="AHV93" s="1"/>
      <c r="AHW93" s="1"/>
      <c r="AHX93" s="1"/>
      <c r="AHY93" s="1"/>
      <c r="AHZ93" s="1"/>
      <c r="AIA93" s="1"/>
      <c r="AIB93" s="1"/>
      <c r="AIC93" s="1"/>
      <c r="AID93" s="1"/>
      <c r="AIE93" s="1"/>
      <c r="AIF93" s="1"/>
      <c r="AIG93" s="1"/>
      <c r="AIH93" s="1"/>
      <c r="AII93" s="1"/>
      <c r="AIJ93" s="1"/>
      <c r="AIK93" s="1"/>
      <c r="AIL93" s="1"/>
      <c r="AIM93" s="1"/>
      <c r="AIN93" s="1"/>
      <c r="AIO93" s="1"/>
      <c r="AIP93" s="1"/>
      <c r="AIQ93" s="1"/>
      <c r="AIR93" s="1"/>
      <c r="AIS93" s="1"/>
      <c r="AIT93" s="1"/>
      <c r="AIU93" s="1"/>
      <c r="AIV93" s="1"/>
      <c r="AIW93" s="1"/>
      <c r="AIX93" s="1"/>
      <c r="AIY93" s="1"/>
      <c r="AIZ93" s="1"/>
      <c r="AJA93" s="1"/>
      <c r="AJB93" s="1"/>
      <c r="AJC93" s="1"/>
      <c r="AJD93" s="1"/>
      <c r="AJE93" s="1"/>
      <c r="AJF93" s="1"/>
      <c r="AJG93" s="1"/>
      <c r="AJH93" s="1"/>
      <c r="AJI93" s="1"/>
      <c r="AJJ93" s="1"/>
      <c r="AJK93" s="1"/>
      <c r="AJL93" s="1"/>
      <c r="AJM93" s="1"/>
      <c r="AJN93" s="1"/>
      <c r="AJO93" s="1"/>
      <c r="AJP93" s="1"/>
      <c r="AJQ93" s="1"/>
      <c r="AJR93" s="1"/>
      <c r="AJS93" s="1"/>
      <c r="AJT93" s="1"/>
      <c r="AJU93" s="1"/>
      <c r="AJV93" s="1"/>
      <c r="AJW93" s="1"/>
      <c r="AJX93" s="1"/>
      <c r="AJY93" s="1"/>
      <c r="AJZ93" s="1"/>
      <c r="AKA93" s="1"/>
      <c r="AKB93" s="1"/>
      <c r="AKC93" s="1"/>
      <c r="AKD93" s="1"/>
      <c r="AKE93" s="1"/>
      <c r="AKF93" s="1"/>
      <c r="AKG93" s="1"/>
      <c r="AKH93" s="1"/>
      <c r="AKI93" s="1"/>
      <c r="AKJ93" s="1"/>
      <c r="AKK93" s="1"/>
      <c r="AKL93" s="1"/>
      <c r="AKM93" s="1"/>
      <c r="AKN93" s="1"/>
      <c r="AKO93" s="1"/>
      <c r="AKP93" s="1"/>
      <c r="AKQ93" s="1"/>
      <c r="AKR93" s="1"/>
      <c r="AKS93" s="1"/>
      <c r="AKT93" s="1"/>
      <c r="AKU93" s="1"/>
      <c r="AKV93" s="1"/>
      <c r="AKW93" s="1"/>
      <c r="AKX93" s="1"/>
      <c r="AKY93" s="1"/>
      <c r="AKZ93" s="1"/>
      <c r="ALA93" s="1"/>
      <c r="ALB93" s="1"/>
      <c r="ALC93" s="1"/>
      <c r="ALD93" s="1"/>
      <c r="ALE93" s="1"/>
      <c r="ALF93" s="1"/>
      <c r="ALG93" s="1"/>
      <c r="ALH93" s="1"/>
      <c r="ALI93" s="1"/>
      <c r="ALJ93" s="1"/>
      <c r="ALK93" s="1"/>
      <c r="ALL93" s="1"/>
      <c r="ALM93" s="1"/>
      <c r="ALN93" s="1"/>
      <c r="ALO93" s="1"/>
      <c r="ALP93" s="1"/>
      <c r="ALQ93" s="1"/>
      <c r="ALR93" s="1"/>
      <c r="ALS93" s="1"/>
      <c r="ALT93" s="1"/>
      <c r="ALU93" s="1"/>
      <c r="ALV93" s="1"/>
      <c r="ALW93" s="1"/>
      <c r="ALX93" s="1"/>
      <c r="ALY93" s="1"/>
      <c r="ALZ93" s="1"/>
      <c r="AMA93" s="1"/>
      <c r="AMB93" s="1"/>
      <c r="AMC93" s="1"/>
      <c r="AMD93" s="1"/>
      <c r="AME93" s="1"/>
      <c r="AMF93" s="1"/>
      <c r="AMG93" s="1"/>
      <c r="AMH93" s="1"/>
      <c r="AMI93" s="1"/>
      <c r="AMJ93" s="1"/>
    </row>
    <row r="94" s="2" customFormat="true" ht="12.8" hidden="false" customHeight="false" outlineLevel="0" collapsed="false">
      <c r="AAA94" s="1"/>
      <c r="AAB94" s="1"/>
      <c r="AAC94" s="1"/>
      <c r="AAD94" s="1"/>
      <c r="AAE94" s="1"/>
      <c r="AAF94" s="1"/>
      <c r="AAG94" s="1"/>
      <c r="AAH94" s="1"/>
      <c r="AAI94" s="1"/>
      <c r="AAJ94" s="1"/>
      <c r="AAK94" s="1"/>
      <c r="AAL94" s="1"/>
      <c r="AAM94" s="1"/>
      <c r="AAN94" s="1"/>
      <c r="AAO94" s="1"/>
      <c r="AAP94" s="1"/>
      <c r="AAQ94" s="1"/>
      <c r="AAR94" s="1"/>
      <c r="AAS94" s="1"/>
      <c r="AAT94" s="1"/>
      <c r="AAU94" s="1"/>
      <c r="AAV94" s="1"/>
      <c r="AAW94" s="1"/>
      <c r="AAX94" s="1"/>
      <c r="AAY94" s="1"/>
      <c r="AAZ94" s="1"/>
      <c r="ABA94" s="1"/>
      <c r="ABB94" s="1"/>
      <c r="ABC94" s="1"/>
      <c r="ABD94" s="1"/>
      <c r="ABE94" s="1"/>
      <c r="ABF94" s="1"/>
      <c r="ABG94" s="1"/>
      <c r="ABH94" s="1"/>
      <c r="ABI94" s="1"/>
      <c r="ABJ94" s="1"/>
      <c r="ABK94" s="1"/>
      <c r="ABL94" s="1"/>
      <c r="ABM94" s="1"/>
      <c r="ABN94" s="1"/>
      <c r="ABO94" s="1"/>
      <c r="ABP94" s="1"/>
      <c r="ABQ94" s="1"/>
      <c r="ABR94" s="1"/>
      <c r="ABS94" s="1"/>
      <c r="ABT94" s="1"/>
      <c r="ABU94" s="1"/>
      <c r="ABV94" s="1"/>
      <c r="ABW94" s="1"/>
      <c r="ABX94" s="1"/>
      <c r="ABY94" s="1"/>
      <c r="ABZ94" s="1"/>
      <c r="ACA94" s="1"/>
      <c r="ACB94" s="1"/>
      <c r="ACC94" s="1"/>
      <c r="ACD94" s="1"/>
      <c r="ACE94" s="1"/>
      <c r="ACF94" s="1"/>
      <c r="ACG94" s="1"/>
      <c r="ACH94" s="1"/>
      <c r="ACI94" s="1"/>
      <c r="ACJ94" s="1"/>
      <c r="ACK94" s="1"/>
      <c r="ACL94" s="1"/>
      <c r="ACM94" s="1"/>
      <c r="ACN94" s="1"/>
      <c r="ACO94" s="1"/>
      <c r="ACP94" s="1"/>
      <c r="ACQ94" s="1"/>
      <c r="ACR94" s="1"/>
      <c r="ACS94" s="1"/>
      <c r="ACT94" s="1"/>
      <c r="ACU94" s="1"/>
      <c r="ACV94" s="1"/>
      <c r="ACW94" s="1"/>
      <c r="ACX94" s="1"/>
      <c r="ACY94" s="1"/>
      <c r="ACZ94" s="1"/>
      <c r="ADA94" s="1"/>
      <c r="ADB94" s="1"/>
      <c r="ADC94" s="1"/>
      <c r="ADD94" s="1"/>
      <c r="ADE94" s="1"/>
      <c r="ADF94" s="1"/>
      <c r="ADG94" s="1"/>
      <c r="ADH94" s="1"/>
      <c r="ADI94" s="1"/>
      <c r="ADJ94" s="1"/>
      <c r="ADK94" s="1"/>
      <c r="ADL94" s="1"/>
      <c r="ADM94" s="1"/>
      <c r="ADN94" s="1"/>
      <c r="ADO94" s="1"/>
      <c r="ADP94" s="1"/>
      <c r="ADQ94" s="1"/>
      <c r="ADR94" s="1"/>
      <c r="ADS94" s="1"/>
      <c r="ADT94" s="1"/>
      <c r="ADU94" s="1"/>
      <c r="ADV94" s="1"/>
      <c r="ADW94" s="1"/>
      <c r="ADX94" s="1"/>
      <c r="ADY94" s="1"/>
      <c r="ADZ94" s="1"/>
      <c r="AEA94" s="1"/>
      <c r="AEB94" s="1"/>
      <c r="AEC94" s="1"/>
      <c r="AED94" s="1"/>
      <c r="AEE94" s="1"/>
      <c r="AEF94" s="1"/>
      <c r="AEG94" s="1"/>
      <c r="AEH94" s="1"/>
      <c r="AEI94" s="1"/>
      <c r="AEJ94" s="1"/>
      <c r="AEK94" s="1"/>
      <c r="AEL94" s="1"/>
      <c r="AEM94" s="1"/>
      <c r="AEN94" s="1"/>
      <c r="AEO94" s="1"/>
      <c r="AEP94" s="1"/>
      <c r="AEQ94" s="1"/>
      <c r="AER94" s="1"/>
      <c r="AES94" s="1"/>
      <c r="AET94" s="1"/>
      <c r="AEU94" s="1"/>
      <c r="AEV94" s="1"/>
      <c r="AEW94" s="1"/>
      <c r="AEX94" s="1"/>
      <c r="AEY94" s="1"/>
      <c r="AEZ94" s="1"/>
      <c r="AFA94" s="1"/>
      <c r="AFB94" s="1"/>
      <c r="AFC94" s="1"/>
      <c r="AFD94" s="1"/>
      <c r="AFE94" s="1"/>
      <c r="AFF94" s="1"/>
      <c r="AFG94" s="1"/>
      <c r="AFH94" s="1"/>
      <c r="AFI94" s="1"/>
      <c r="AFJ94" s="1"/>
      <c r="AFK94" s="1"/>
      <c r="AFL94" s="1"/>
      <c r="AFM94" s="1"/>
      <c r="AFN94" s="1"/>
      <c r="AFO94" s="1"/>
      <c r="AFP94" s="1"/>
      <c r="AFQ94" s="1"/>
      <c r="AFR94" s="1"/>
      <c r="AFS94" s="1"/>
      <c r="AFT94" s="1"/>
      <c r="AFU94" s="1"/>
      <c r="AFV94" s="1"/>
      <c r="AFW94" s="1"/>
      <c r="AFX94" s="1"/>
      <c r="AFY94" s="1"/>
      <c r="AFZ94" s="1"/>
      <c r="AGA94" s="1"/>
      <c r="AGB94" s="1"/>
      <c r="AGC94" s="1"/>
      <c r="AGD94" s="1"/>
      <c r="AGE94" s="1"/>
      <c r="AGF94" s="1"/>
      <c r="AGG94" s="1"/>
      <c r="AGH94" s="1"/>
      <c r="AGI94" s="1"/>
      <c r="AGJ94" s="1"/>
      <c r="AGK94" s="1"/>
      <c r="AGL94" s="1"/>
      <c r="AGM94" s="1"/>
      <c r="AGN94" s="1"/>
      <c r="AGO94" s="1"/>
      <c r="AGP94" s="1"/>
      <c r="AGQ94" s="1"/>
      <c r="AGR94" s="1"/>
      <c r="AGS94" s="1"/>
      <c r="AGT94" s="1"/>
      <c r="AGU94" s="1"/>
      <c r="AGV94" s="1"/>
      <c r="AGW94" s="1"/>
      <c r="AGX94" s="1"/>
      <c r="AGY94" s="1"/>
      <c r="AGZ94" s="1"/>
      <c r="AHA94" s="1"/>
      <c r="AHB94" s="1"/>
      <c r="AHC94" s="1"/>
      <c r="AHD94" s="1"/>
      <c r="AHE94" s="1"/>
      <c r="AHF94" s="1"/>
      <c r="AHG94" s="1"/>
      <c r="AHH94" s="1"/>
      <c r="AHI94" s="1"/>
      <c r="AHJ94" s="1"/>
      <c r="AHK94" s="1"/>
      <c r="AHL94" s="1"/>
      <c r="AHM94" s="1"/>
      <c r="AHN94" s="1"/>
      <c r="AHO94" s="1"/>
      <c r="AHP94" s="1"/>
      <c r="AHQ94" s="1"/>
      <c r="AHR94" s="1"/>
      <c r="AHS94" s="1"/>
      <c r="AHT94" s="1"/>
      <c r="AHU94" s="1"/>
      <c r="AHV94" s="1"/>
      <c r="AHW94" s="1"/>
      <c r="AHX94" s="1"/>
      <c r="AHY94" s="1"/>
      <c r="AHZ94" s="1"/>
      <c r="AIA94" s="1"/>
      <c r="AIB94" s="1"/>
      <c r="AIC94" s="1"/>
      <c r="AID94" s="1"/>
      <c r="AIE94" s="1"/>
      <c r="AIF94" s="1"/>
      <c r="AIG94" s="1"/>
      <c r="AIH94" s="1"/>
      <c r="AII94" s="1"/>
      <c r="AIJ94" s="1"/>
      <c r="AIK94" s="1"/>
      <c r="AIL94" s="1"/>
      <c r="AIM94" s="1"/>
      <c r="AIN94" s="1"/>
      <c r="AIO94" s="1"/>
      <c r="AIP94" s="1"/>
      <c r="AIQ94" s="1"/>
      <c r="AIR94" s="1"/>
      <c r="AIS94" s="1"/>
      <c r="AIT94" s="1"/>
      <c r="AIU94" s="1"/>
      <c r="AIV94" s="1"/>
      <c r="AIW94" s="1"/>
      <c r="AIX94" s="1"/>
      <c r="AIY94" s="1"/>
      <c r="AIZ94" s="1"/>
      <c r="AJA94" s="1"/>
      <c r="AJB94" s="1"/>
      <c r="AJC94" s="1"/>
      <c r="AJD94" s="1"/>
      <c r="AJE94" s="1"/>
      <c r="AJF94" s="1"/>
      <c r="AJG94" s="1"/>
      <c r="AJH94" s="1"/>
      <c r="AJI94" s="1"/>
      <c r="AJJ94" s="1"/>
      <c r="AJK94" s="1"/>
      <c r="AJL94" s="1"/>
      <c r="AJM94" s="1"/>
      <c r="AJN94" s="1"/>
      <c r="AJO94" s="1"/>
      <c r="AJP94" s="1"/>
      <c r="AJQ94" s="1"/>
      <c r="AJR94" s="1"/>
      <c r="AJS94" s="1"/>
      <c r="AJT94" s="1"/>
      <c r="AJU94" s="1"/>
      <c r="AJV94" s="1"/>
      <c r="AJW94" s="1"/>
      <c r="AJX94" s="1"/>
      <c r="AJY94" s="1"/>
      <c r="AJZ94" s="1"/>
      <c r="AKA94" s="1"/>
      <c r="AKB94" s="1"/>
      <c r="AKC94" s="1"/>
      <c r="AKD94" s="1"/>
      <c r="AKE94" s="1"/>
      <c r="AKF94" s="1"/>
      <c r="AKG94" s="1"/>
      <c r="AKH94" s="1"/>
      <c r="AKI94" s="1"/>
      <c r="AKJ94" s="1"/>
      <c r="AKK94" s="1"/>
      <c r="AKL94" s="1"/>
      <c r="AKM94" s="1"/>
      <c r="AKN94" s="1"/>
      <c r="AKO94" s="1"/>
      <c r="AKP94" s="1"/>
      <c r="AKQ94" s="1"/>
      <c r="AKR94" s="1"/>
      <c r="AKS94" s="1"/>
      <c r="AKT94" s="1"/>
      <c r="AKU94" s="1"/>
      <c r="AKV94" s="1"/>
      <c r="AKW94" s="1"/>
      <c r="AKX94" s="1"/>
      <c r="AKY94" s="1"/>
      <c r="AKZ94" s="1"/>
      <c r="ALA94" s="1"/>
      <c r="ALB94" s="1"/>
      <c r="ALC94" s="1"/>
      <c r="ALD94" s="1"/>
      <c r="ALE94" s="1"/>
      <c r="ALF94" s="1"/>
      <c r="ALG94" s="1"/>
      <c r="ALH94" s="1"/>
      <c r="ALI94" s="1"/>
      <c r="ALJ94" s="1"/>
      <c r="ALK94" s="1"/>
      <c r="ALL94" s="1"/>
      <c r="ALM94" s="1"/>
      <c r="ALN94" s="1"/>
      <c r="ALO94" s="1"/>
      <c r="ALP94" s="1"/>
      <c r="ALQ94" s="1"/>
      <c r="ALR94" s="1"/>
      <c r="ALS94" s="1"/>
      <c r="ALT94" s="1"/>
      <c r="ALU94" s="1"/>
      <c r="ALV94" s="1"/>
      <c r="ALW94" s="1"/>
      <c r="ALX94" s="1"/>
      <c r="ALY94" s="1"/>
      <c r="ALZ94" s="1"/>
      <c r="AMA94" s="1"/>
      <c r="AMB94" s="1"/>
      <c r="AMC94" s="1"/>
      <c r="AMD94" s="1"/>
      <c r="AME94" s="1"/>
      <c r="AMF94" s="1"/>
      <c r="AMG94" s="1"/>
      <c r="AMH94" s="1"/>
      <c r="AMI94" s="1"/>
      <c r="AMJ94" s="1"/>
    </row>
    <row r="95" s="2" customFormat="true" ht="12.8" hidden="false" customHeight="false" outlineLevel="0" collapsed="false">
      <c r="AAA95" s="1"/>
      <c r="AAB95" s="1"/>
      <c r="AAC95" s="1"/>
      <c r="AAD95" s="1"/>
      <c r="AAE95" s="1"/>
      <c r="AAF95" s="1"/>
      <c r="AAG95" s="1"/>
      <c r="AAH95" s="1"/>
      <c r="AAI95" s="1"/>
      <c r="AAJ95" s="1"/>
      <c r="AAK95" s="1"/>
      <c r="AAL95" s="1"/>
      <c r="AAM95" s="1"/>
      <c r="AAN95" s="1"/>
      <c r="AAO95" s="1"/>
      <c r="AAP95" s="1"/>
      <c r="AAQ95" s="1"/>
      <c r="AAR95" s="1"/>
      <c r="AAS95" s="1"/>
      <c r="AAT95" s="1"/>
      <c r="AAU95" s="1"/>
      <c r="AAV95" s="1"/>
      <c r="AAW95" s="1"/>
      <c r="AAX95" s="1"/>
      <c r="AAY95" s="1"/>
      <c r="AAZ95" s="1"/>
      <c r="ABA95" s="1"/>
      <c r="ABB95" s="1"/>
      <c r="ABC95" s="1"/>
      <c r="ABD95" s="1"/>
      <c r="ABE95" s="1"/>
      <c r="ABF95" s="1"/>
      <c r="ABG95" s="1"/>
      <c r="ABH95" s="1"/>
      <c r="ABI95" s="1"/>
      <c r="ABJ95" s="1"/>
      <c r="ABK95" s="1"/>
      <c r="ABL95" s="1"/>
      <c r="ABM95" s="1"/>
      <c r="ABN95" s="1"/>
      <c r="ABO95" s="1"/>
      <c r="ABP95" s="1"/>
      <c r="ABQ95" s="1"/>
      <c r="ABR95" s="1"/>
      <c r="ABS95" s="1"/>
      <c r="ABT95" s="1"/>
      <c r="ABU95" s="1"/>
      <c r="ABV95" s="1"/>
      <c r="ABW95" s="1"/>
      <c r="ABX95" s="1"/>
      <c r="ABY95" s="1"/>
      <c r="ABZ95" s="1"/>
      <c r="ACA95" s="1"/>
      <c r="ACB95" s="1"/>
      <c r="ACC95" s="1"/>
      <c r="ACD95" s="1"/>
      <c r="ACE95" s="1"/>
      <c r="ACF95" s="1"/>
      <c r="ACG95" s="1"/>
      <c r="ACH95" s="1"/>
      <c r="ACI95" s="1"/>
      <c r="ACJ95" s="1"/>
      <c r="ACK95" s="1"/>
      <c r="ACL95" s="1"/>
      <c r="ACM95" s="1"/>
      <c r="ACN95" s="1"/>
      <c r="ACO95" s="1"/>
      <c r="ACP95" s="1"/>
      <c r="ACQ95" s="1"/>
      <c r="ACR95" s="1"/>
      <c r="ACS95" s="1"/>
      <c r="ACT95" s="1"/>
      <c r="ACU95" s="1"/>
      <c r="ACV95" s="1"/>
      <c r="ACW95" s="1"/>
      <c r="ACX95" s="1"/>
      <c r="ACY95" s="1"/>
      <c r="ACZ95" s="1"/>
      <c r="ADA95" s="1"/>
      <c r="ADB95" s="1"/>
      <c r="ADC95" s="1"/>
      <c r="ADD95" s="1"/>
      <c r="ADE95" s="1"/>
      <c r="ADF95" s="1"/>
      <c r="ADG95" s="1"/>
      <c r="ADH95" s="1"/>
      <c r="ADI95" s="1"/>
      <c r="ADJ95" s="1"/>
      <c r="ADK95" s="1"/>
      <c r="ADL95" s="1"/>
      <c r="ADM95" s="1"/>
      <c r="ADN95" s="1"/>
      <c r="ADO95" s="1"/>
      <c r="ADP95" s="1"/>
      <c r="ADQ95" s="1"/>
      <c r="ADR95" s="1"/>
      <c r="ADS95" s="1"/>
      <c r="ADT95" s="1"/>
      <c r="ADU95" s="1"/>
      <c r="ADV95" s="1"/>
      <c r="ADW95" s="1"/>
      <c r="ADX95" s="1"/>
      <c r="ADY95" s="1"/>
      <c r="ADZ95" s="1"/>
      <c r="AEA95" s="1"/>
      <c r="AEB95" s="1"/>
      <c r="AEC95" s="1"/>
      <c r="AED95" s="1"/>
      <c r="AEE95" s="1"/>
      <c r="AEF95" s="1"/>
      <c r="AEG95" s="1"/>
      <c r="AEH95" s="1"/>
      <c r="AEI95" s="1"/>
      <c r="AEJ95" s="1"/>
      <c r="AEK95" s="1"/>
      <c r="AEL95" s="1"/>
      <c r="AEM95" s="1"/>
      <c r="AEN95" s="1"/>
      <c r="AEO95" s="1"/>
      <c r="AEP95" s="1"/>
      <c r="AEQ95" s="1"/>
      <c r="AER95" s="1"/>
      <c r="AES95" s="1"/>
      <c r="AET95" s="1"/>
      <c r="AEU95" s="1"/>
      <c r="AEV95" s="1"/>
      <c r="AEW95" s="1"/>
      <c r="AEX95" s="1"/>
      <c r="AEY95" s="1"/>
      <c r="AEZ95" s="1"/>
      <c r="AFA95" s="1"/>
      <c r="AFB95" s="1"/>
      <c r="AFC95" s="1"/>
      <c r="AFD95" s="1"/>
      <c r="AFE95" s="1"/>
      <c r="AFF95" s="1"/>
      <c r="AFG95" s="1"/>
      <c r="AFH95" s="1"/>
      <c r="AFI95" s="1"/>
      <c r="AFJ95" s="1"/>
      <c r="AFK95" s="1"/>
      <c r="AFL95" s="1"/>
      <c r="AFM95" s="1"/>
      <c r="AFN95" s="1"/>
      <c r="AFO95" s="1"/>
      <c r="AFP95" s="1"/>
      <c r="AFQ95" s="1"/>
      <c r="AFR95" s="1"/>
      <c r="AFS95" s="1"/>
      <c r="AFT95" s="1"/>
      <c r="AFU95" s="1"/>
      <c r="AFV95" s="1"/>
      <c r="AFW95" s="1"/>
      <c r="AFX95" s="1"/>
      <c r="AFY95" s="1"/>
      <c r="AFZ95" s="1"/>
      <c r="AGA95" s="1"/>
      <c r="AGB95" s="1"/>
      <c r="AGC95" s="1"/>
      <c r="AGD95" s="1"/>
      <c r="AGE95" s="1"/>
      <c r="AGF95" s="1"/>
      <c r="AGG95" s="1"/>
      <c r="AGH95" s="1"/>
      <c r="AGI95" s="1"/>
      <c r="AGJ95" s="1"/>
      <c r="AGK95" s="1"/>
      <c r="AGL95" s="1"/>
      <c r="AGM95" s="1"/>
      <c r="AGN95" s="1"/>
      <c r="AGO95" s="1"/>
      <c r="AGP95" s="1"/>
      <c r="AGQ95" s="1"/>
      <c r="AGR95" s="1"/>
      <c r="AGS95" s="1"/>
      <c r="AGT95" s="1"/>
      <c r="AGU95" s="1"/>
      <c r="AGV95" s="1"/>
      <c r="AGW95" s="1"/>
      <c r="AGX95" s="1"/>
      <c r="AGY95" s="1"/>
      <c r="AGZ95" s="1"/>
      <c r="AHA95" s="1"/>
      <c r="AHB95" s="1"/>
      <c r="AHC95" s="1"/>
      <c r="AHD95" s="1"/>
      <c r="AHE95" s="1"/>
      <c r="AHF95" s="1"/>
      <c r="AHG95" s="1"/>
      <c r="AHH95" s="1"/>
      <c r="AHI95" s="1"/>
      <c r="AHJ95" s="1"/>
      <c r="AHK95" s="1"/>
      <c r="AHL95" s="1"/>
      <c r="AHM95" s="1"/>
      <c r="AHN95" s="1"/>
      <c r="AHO95" s="1"/>
      <c r="AHP95" s="1"/>
      <c r="AHQ95" s="1"/>
      <c r="AHR95" s="1"/>
      <c r="AHS95" s="1"/>
      <c r="AHT95" s="1"/>
      <c r="AHU95" s="1"/>
      <c r="AHV95" s="1"/>
      <c r="AHW95" s="1"/>
      <c r="AHX95" s="1"/>
      <c r="AHY95" s="1"/>
      <c r="AHZ95" s="1"/>
      <c r="AIA95" s="1"/>
      <c r="AIB95" s="1"/>
      <c r="AIC95" s="1"/>
      <c r="AID95" s="1"/>
      <c r="AIE95" s="1"/>
      <c r="AIF95" s="1"/>
      <c r="AIG95" s="1"/>
      <c r="AIH95" s="1"/>
      <c r="AII95" s="1"/>
      <c r="AIJ95" s="1"/>
      <c r="AIK95" s="1"/>
      <c r="AIL95" s="1"/>
      <c r="AIM95" s="1"/>
      <c r="AIN95" s="1"/>
      <c r="AIO95" s="1"/>
      <c r="AIP95" s="1"/>
      <c r="AIQ95" s="1"/>
      <c r="AIR95" s="1"/>
      <c r="AIS95" s="1"/>
      <c r="AIT95" s="1"/>
      <c r="AIU95" s="1"/>
      <c r="AIV95" s="1"/>
      <c r="AIW95" s="1"/>
      <c r="AIX95" s="1"/>
      <c r="AIY95" s="1"/>
      <c r="AIZ95" s="1"/>
      <c r="AJA95" s="1"/>
      <c r="AJB95" s="1"/>
      <c r="AJC95" s="1"/>
      <c r="AJD95" s="1"/>
      <c r="AJE95" s="1"/>
      <c r="AJF95" s="1"/>
      <c r="AJG95" s="1"/>
      <c r="AJH95" s="1"/>
      <c r="AJI95" s="1"/>
      <c r="AJJ95" s="1"/>
      <c r="AJK95" s="1"/>
      <c r="AJL95" s="1"/>
      <c r="AJM95" s="1"/>
      <c r="AJN95" s="1"/>
      <c r="AJO95" s="1"/>
      <c r="AJP95" s="1"/>
      <c r="AJQ95" s="1"/>
      <c r="AJR95" s="1"/>
      <c r="AJS95" s="1"/>
      <c r="AJT95" s="1"/>
      <c r="AJU95" s="1"/>
      <c r="AJV95" s="1"/>
      <c r="AJW95" s="1"/>
      <c r="AJX95" s="1"/>
      <c r="AJY95" s="1"/>
      <c r="AJZ95" s="1"/>
      <c r="AKA95" s="1"/>
      <c r="AKB95" s="1"/>
      <c r="AKC95" s="1"/>
      <c r="AKD95" s="1"/>
      <c r="AKE95" s="1"/>
      <c r="AKF95" s="1"/>
      <c r="AKG95" s="1"/>
      <c r="AKH95" s="1"/>
      <c r="AKI95" s="1"/>
      <c r="AKJ95" s="1"/>
      <c r="AKK95" s="1"/>
      <c r="AKL95" s="1"/>
      <c r="AKM95" s="1"/>
      <c r="AKN95" s="1"/>
      <c r="AKO95" s="1"/>
      <c r="AKP95" s="1"/>
      <c r="AKQ95" s="1"/>
      <c r="AKR95" s="1"/>
      <c r="AKS95" s="1"/>
      <c r="AKT95" s="1"/>
      <c r="AKU95" s="1"/>
      <c r="AKV95" s="1"/>
      <c r="AKW95" s="1"/>
      <c r="AKX95" s="1"/>
      <c r="AKY95" s="1"/>
      <c r="AKZ95" s="1"/>
      <c r="ALA95" s="1"/>
      <c r="ALB95" s="1"/>
      <c r="ALC95" s="1"/>
      <c r="ALD95" s="1"/>
      <c r="ALE95" s="1"/>
      <c r="ALF95" s="1"/>
      <c r="ALG95" s="1"/>
      <c r="ALH95" s="1"/>
      <c r="ALI95" s="1"/>
      <c r="ALJ95" s="1"/>
      <c r="ALK95" s="1"/>
      <c r="ALL95" s="1"/>
      <c r="ALM95" s="1"/>
      <c r="ALN95" s="1"/>
      <c r="ALO95" s="1"/>
      <c r="ALP95" s="1"/>
      <c r="ALQ95" s="1"/>
      <c r="ALR95" s="1"/>
      <c r="ALS95" s="1"/>
      <c r="ALT95" s="1"/>
      <c r="ALU95" s="1"/>
      <c r="ALV95" s="1"/>
      <c r="ALW95" s="1"/>
      <c r="ALX95" s="1"/>
      <c r="ALY95" s="1"/>
      <c r="ALZ95" s="1"/>
      <c r="AMA95" s="1"/>
      <c r="AMB95" s="1"/>
      <c r="AMC95" s="1"/>
      <c r="AMD95" s="1"/>
      <c r="AME95" s="1"/>
      <c r="AMF95" s="1"/>
      <c r="AMG95" s="1"/>
      <c r="AMH95" s="1"/>
      <c r="AMI95" s="1"/>
      <c r="AMJ95" s="1"/>
    </row>
    <row r="96" s="2" customFormat="true" ht="12.8" hidden="false" customHeight="false" outlineLevel="0" collapsed="false">
      <c r="AAA96" s="1"/>
      <c r="AAB96" s="1"/>
      <c r="AAC96" s="1"/>
      <c r="AAD96" s="1"/>
      <c r="AAE96" s="1"/>
      <c r="AAF96" s="1"/>
      <c r="AAG96" s="1"/>
      <c r="AAH96" s="1"/>
      <c r="AAI96" s="1"/>
      <c r="AAJ96" s="1"/>
      <c r="AAK96" s="1"/>
      <c r="AAL96" s="1"/>
      <c r="AAM96" s="1"/>
      <c r="AAN96" s="1"/>
      <c r="AAO96" s="1"/>
      <c r="AAP96" s="1"/>
      <c r="AAQ96" s="1"/>
      <c r="AAR96" s="1"/>
      <c r="AAS96" s="1"/>
      <c r="AAT96" s="1"/>
      <c r="AAU96" s="1"/>
      <c r="AAV96" s="1"/>
      <c r="AAW96" s="1"/>
      <c r="AAX96" s="1"/>
      <c r="AAY96" s="1"/>
      <c r="AAZ96" s="1"/>
      <c r="ABA96" s="1"/>
      <c r="ABB96" s="1"/>
      <c r="ABC96" s="1"/>
      <c r="ABD96" s="1"/>
      <c r="ABE96" s="1"/>
      <c r="ABF96" s="1"/>
      <c r="ABG96" s="1"/>
      <c r="ABH96" s="1"/>
      <c r="ABI96" s="1"/>
      <c r="ABJ96" s="1"/>
      <c r="ABK96" s="1"/>
      <c r="ABL96" s="1"/>
      <c r="ABM96" s="1"/>
      <c r="ABN96" s="1"/>
      <c r="ABO96" s="1"/>
      <c r="ABP96" s="1"/>
      <c r="ABQ96" s="1"/>
      <c r="ABR96" s="1"/>
      <c r="ABS96" s="1"/>
      <c r="ABT96" s="1"/>
      <c r="ABU96" s="1"/>
      <c r="ABV96" s="1"/>
      <c r="ABW96" s="1"/>
      <c r="ABX96" s="1"/>
      <c r="ABY96" s="1"/>
      <c r="ABZ96" s="1"/>
      <c r="ACA96" s="1"/>
      <c r="ACB96" s="1"/>
      <c r="ACC96" s="1"/>
      <c r="ACD96" s="1"/>
      <c r="ACE96" s="1"/>
      <c r="ACF96" s="1"/>
      <c r="ACG96" s="1"/>
      <c r="ACH96" s="1"/>
      <c r="ACI96" s="1"/>
      <c r="ACJ96" s="1"/>
      <c r="ACK96" s="1"/>
      <c r="ACL96" s="1"/>
      <c r="ACM96" s="1"/>
      <c r="ACN96" s="1"/>
      <c r="ACO96" s="1"/>
      <c r="ACP96" s="1"/>
      <c r="ACQ96" s="1"/>
      <c r="ACR96" s="1"/>
      <c r="ACS96" s="1"/>
      <c r="ACT96" s="1"/>
      <c r="ACU96" s="1"/>
      <c r="ACV96" s="1"/>
      <c r="ACW96" s="1"/>
      <c r="ACX96" s="1"/>
      <c r="ACY96" s="1"/>
      <c r="ACZ96" s="1"/>
      <c r="ADA96" s="1"/>
      <c r="ADB96" s="1"/>
      <c r="ADC96" s="1"/>
      <c r="ADD96" s="1"/>
      <c r="ADE96" s="1"/>
      <c r="ADF96" s="1"/>
      <c r="ADG96" s="1"/>
      <c r="ADH96" s="1"/>
      <c r="ADI96" s="1"/>
      <c r="ADJ96" s="1"/>
      <c r="ADK96" s="1"/>
      <c r="ADL96" s="1"/>
      <c r="ADM96" s="1"/>
      <c r="ADN96" s="1"/>
      <c r="ADO96" s="1"/>
      <c r="ADP96" s="1"/>
      <c r="ADQ96" s="1"/>
      <c r="ADR96" s="1"/>
      <c r="ADS96" s="1"/>
      <c r="ADT96" s="1"/>
      <c r="ADU96" s="1"/>
      <c r="ADV96" s="1"/>
      <c r="ADW96" s="1"/>
      <c r="ADX96" s="1"/>
      <c r="ADY96" s="1"/>
      <c r="ADZ96" s="1"/>
      <c r="AEA96" s="1"/>
      <c r="AEB96" s="1"/>
      <c r="AEC96" s="1"/>
      <c r="AED96" s="1"/>
      <c r="AEE96" s="1"/>
      <c r="AEF96" s="1"/>
      <c r="AEG96" s="1"/>
      <c r="AEH96" s="1"/>
      <c r="AEI96" s="1"/>
      <c r="AEJ96" s="1"/>
      <c r="AEK96" s="1"/>
      <c r="AEL96" s="1"/>
      <c r="AEM96" s="1"/>
      <c r="AEN96" s="1"/>
      <c r="AEO96" s="1"/>
      <c r="AEP96" s="1"/>
      <c r="AEQ96" s="1"/>
      <c r="AER96" s="1"/>
      <c r="AES96" s="1"/>
      <c r="AET96" s="1"/>
      <c r="AEU96" s="1"/>
      <c r="AEV96" s="1"/>
      <c r="AEW96" s="1"/>
      <c r="AEX96" s="1"/>
      <c r="AEY96" s="1"/>
      <c r="AEZ96" s="1"/>
      <c r="AFA96" s="1"/>
      <c r="AFB96" s="1"/>
      <c r="AFC96" s="1"/>
      <c r="AFD96" s="1"/>
      <c r="AFE96" s="1"/>
      <c r="AFF96" s="1"/>
      <c r="AFG96" s="1"/>
      <c r="AFH96" s="1"/>
      <c r="AFI96" s="1"/>
      <c r="AFJ96" s="1"/>
      <c r="AFK96" s="1"/>
      <c r="AFL96" s="1"/>
      <c r="AFM96" s="1"/>
      <c r="AFN96" s="1"/>
      <c r="AFO96" s="1"/>
      <c r="AFP96" s="1"/>
      <c r="AFQ96" s="1"/>
      <c r="AFR96" s="1"/>
      <c r="AFS96" s="1"/>
      <c r="AFT96" s="1"/>
      <c r="AFU96" s="1"/>
      <c r="AFV96" s="1"/>
      <c r="AFW96" s="1"/>
      <c r="AFX96" s="1"/>
      <c r="AFY96" s="1"/>
      <c r="AFZ96" s="1"/>
      <c r="AGA96" s="1"/>
      <c r="AGB96" s="1"/>
      <c r="AGC96" s="1"/>
      <c r="AGD96" s="1"/>
      <c r="AGE96" s="1"/>
      <c r="AGF96" s="1"/>
      <c r="AGG96" s="1"/>
      <c r="AGH96" s="1"/>
      <c r="AGI96" s="1"/>
      <c r="AGJ96" s="1"/>
      <c r="AGK96" s="1"/>
      <c r="AGL96" s="1"/>
      <c r="AGM96" s="1"/>
      <c r="AGN96" s="1"/>
      <c r="AGO96" s="1"/>
      <c r="AGP96" s="1"/>
      <c r="AGQ96" s="1"/>
      <c r="AGR96" s="1"/>
      <c r="AGS96" s="1"/>
      <c r="AGT96" s="1"/>
      <c r="AGU96" s="1"/>
      <c r="AGV96" s="1"/>
      <c r="AGW96" s="1"/>
      <c r="AGX96" s="1"/>
      <c r="AGY96" s="1"/>
      <c r="AGZ96" s="1"/>
      <c r="AHA96" s="1"/>
      <c r="AHB96" s="1"/>
      <c r="AHC96" s="1"/>
      <c r="AHD96" s="1"/>
      <c r="AHE96" s="1"/>
      <c r="AHF96" s="1"/>
      <c r="AHG96" s="1"/>
      <c r="AHH96" s="1"/>
      <c r="AHI96" s="1"/>
      <c r="AHJ96" s="1"/>
      <c r="AHK96" s="1"/>
      <c r="AHL96" s="1"/>
      <c r="AHM96" s="1"/>
      <c r="AHN96" s="1"/>
      <c r="AHO96" s="1"/>
      <c r="AHP96" s="1"/>
      <c r="AHQ96" s="1"/>
      <c r="AHR96" s="1"/>
      <c r="AHS96" s="1"/>
      <c r="AHT96" s="1"/>
      <c r="AHU96" s="1"/>
      <c r="AHV96" s="1"/>
      <c r="AHW96" s="1"/>
      <c r="AHX96" s="1"/>
      <c r="AHY96" s="1"/>
      <c r="AHZ96" s="1"/>
      <c r="AIA96" s="1"/>
      <c r="AIB96" s="1"/>
      <c r="AIC96" s="1"/>
      <c r="AID96" s="1"/>
      <c r="AIE96" s="1"/>
      <c r="AIF96" s="1"/>
      <c r="AIG96" s="1"/>
      <c r="AIH96" s="1"/>
      <c r="AII96" s="1"/>
      <c r="AIJ96" s="1"/>
      <c r="AIK96" s="1"/>
      <c r="AIL96" s="1"/>
      <c r="AIM96" s="1"/>
      <c r="AIN96" s="1"/>
      <c r="AIO96" s="1"/>
      <c r="AIP96" s="1"/>
      <c r="AIQ96" s="1"/>
      <c r="AIR96" s="1"/>
      <c r="AIS96" s="1"/>
      <c r="AIT96" s="1"/>
      <c r="AIU96" s="1"/>
      <c r="AIV96" s="1"/>
      <c r="AIW96" s="1"/>
      <c r="AIX96" s="1"/>
      <c r="AIY96" s="1"/>
      <c r="AIZ96" s="1"/>
      <c r="AJA96" s="1"/>
      <c r="AJB96" s="1"/>
      <c r="AJC96" s="1"/>
      <c r="AJD96" s="1"/>
      <c r="AJE96" s="1"/>
      <c r="AJF96" s="1"/>
      <c r="AJG96" s="1"/>
      <c r="AJH96" s="1"/>
      <c r="AJI96" s="1"/>
      <c r="AJJ96" s="1"/>
      <c r="AJK96" s="1"/>
      <c r="AJL96" s="1"/>
      <c r="AJM96" s="1"/>
      <c r="AJN96" s="1"/>
      <c r="AJO96" s="1"/>
      <c r="AJP96" s="1"/>
      <c r="AJQ96" s="1"/>
      <c r="AJR96" s="1"/>
      <c r="AJS96" s="1"/>
      <c r="AJT96" s="1"/>
      <c r="AJU96" s="1"/>
      <c r="AJV96" s="1"/>
      <c r="AJW96" s="1"/>
      <c r="AJX96" s="1"/>
      <c r="AJY96" s="1"/>
      <c r="AJZ96" s="1"/>
      <c r="AKA96" s="1"/>
      <c r="AKB96" s="1"/>
      <c r="AKC96" s="1"/>
      <c r="AKD96" s="1"/>
      <c r="AKE96" s="1"/>
      <c r="AKF96" s="1"/>
      <c r="AKG96" s="1"/>
      <c r="AKH96" s="1"/>
      <c r="AKI96" s="1"/>
      <c r="AKJ96" s="1"/>
      <c r="AKK96" s="1"/>
      <c r="AKL96" s="1"/>
      <c r="AKM96" s="1"/>
      <c r="AKN96" s="1"/>
      <c r="AKO96" s="1"/>
      <c r="AKP96" s="1"/>
      <c r="AKQ96" s="1"/>
      <c r="AKR96" s="1"/>
      <c r="AKS96" s="1"/>
      <c r="AKT96" s="1"/>
      <c r="AKU96" s="1"/>
      <c r="AKV96" s="1"/>
      <c r="AKW96" s="1"/>
      <c r="AKX96" s="1"/>
      <c r="AKY96" s="1"/>
      <c r="AKZ96" s="1"/>
      <c r="ALA96" s="1"/>
      <c r="ALB96" s="1"/>
      <c r="ALC96" s="1"/>
      <c r="ALD96" s="1"/>
      <c r="ALE96" s="1"/>
      <c r="ALF96" s="1"/>
      <c r="ALG96" s="1"/>
      <c r="ALH96" s="1"/>
      <c r="ALI96" s="1"/>
      <c r="ALJ96" s="1"/>
      <c r="ALK96" s="1"/>
      <c r="ALL96" s="1"/>
      <c r="ALM96" s="1"/>
      <c r="ALN96" s="1"/>
      <c r="ALO96" s="1"/>
      <c r="ALP96" s="1"/>
      <c r="ALQ96" s="1"/>
      <c r="ALR96" s="1"/>
      <c r="ALS96" s="1"/>
      <c r="ALT96" s="1"/>
      <c r="ALU96" s="1"/>
      <c r="ALV96" s="1"/>
      <c r="ALW96" s="1"/>
      <c r="ALX96" s="1"/>
      <c r="ALY96" s="1"/>
      <c r="ALZ96" s="1"/>
      <c r="AMA96" s="1"/>
      <c r="AMB96" s="1"/>
      <c r="AMC96" s="1"/>
      <c r="AMD96" s="1"/>
      <c r="AME96" s="1"/>
      <c r="AMF96" s="1"/>
      <c r="AMG96" s="1"/>
      <c r="AMH96" s="1"/>
      <c r="AMI96" s="1"/>
      <c r="AMJ96" s="1"/>
    </row>
    <row r="97" s="2" customFormat="true" ht="12.8" hidden="false" customHeight="false" outlineLevel="0" collapsed="false">
      <c r="AAA97" s="1"/>
      <c r="AAB97" s="1"/>
      <c r="AAC97" s="1"/>
      <c r="AAD97" s="1"/>
      <c r="AAE97" s="1"/>
      <c r="AAF97" s="1"/>
      <c r="AAG97" s="1"/>
      <c r="AAH97" s="1"/>
      <c r="AAI97" s="1"/>
      <c r="AAJ97" s="1"/>
      <c r="AAK97" s="1"/>
      <c r="AAL97" s="1"/>
      <c r="AAM97" s="1"/>
      <c r="AAN97" s="1"/>
      <c r="AAO97" s="1"/>
      <c r="AAP97" s="1"/>
      <c r="AAQ97" s="1"/>
      <c r="AAR97" s="1"/>
      <c r="AAS97" s="1"/>
      <c r="AAT97" s="1"/>
      <c r="AAU97" s="1"/>
      <c r="AAV97" s="1"/>
      <c r="AAW97" s="1"/>
      <c r="AAX97" s="1"/>
      <c r="AAY97" s="1"/>
      <c r="AAZ97" s="1"/>
      <c r="ABA97" s="1"/>
      <c r="ABB97" s="1"/>
      <c r="ABC97" s="1"/>
      <c r="ABD97" s="1"/>
      <c r="ABE97" s="1"/>
      <c r="ABF97" s="1"/>
      <c r="ABG97" s="1"/>
      <c r="ABH97" s="1"/>
      <c r="ABI97" s="1"/>
      <c r="ABJ97" s="1"/>
      <c r="ABK97" s="1"/>
      <c r="ABL97" s="1"/>
      <c r="ABM97" s="1"/>
      <c r="ABN97" s="1"/>
      <c r="ABO97" s="1"/>
      <c r="ABP97" s="1"/>
      <c r="ABQ97" s="1"/>
      <c r="ABR97" s="1"/>
      <c r="ABS97" s="1"/>
      <c r="ABT97" s="1"/>
      <c r="ABU97" s="1"/>
      <c r="ABV97" s="1"/>
      <c r="ABW97" s="1"/>
      <c r="ABX97" s="1"/>
      <c r="ABY97" s="1"/>
      <c r="ABZ97" s="1"/>
      <c r="ACA97" s="1"/>
      <c r="ACB97" s="1"/>
      <c r="ACC97" s="1"/>
      <c r="ACD97" s="1"/>
      <c r="ACE97" s="1"/>
      <c r="ACF97" s="1"/>
      <c r="ACG97" s="1"/>
      <c r="ACH97" s="1"/>
      <c r="ACI97" s="1"/>
      <c r="ACJ97" s="1"/>
      <c r="ACK97" s="1"/>
      <c r="ACL97" s="1"/>
      <c r="ACM97" s="1"/>
      <c r="ACN97" s="1"/>
      <c r="ACO97" s="1"/>
      <c r="ACP97" s="1"/>
      <c r="ACQ97" s="1"/>
      <c r="ACR97" s="1"/>
      <c r="ACS97" s="1"/>
      <c r="ACT97" s="1"/>
      <c r="ACU97" s="1"/>
      <c r="ACV97" s="1"/>
      <c r="ACW97" s="1"/>
      <c r="ACX97" s="1"/>
      <c r="ACY97" s="1"/>
      <c r="ACZ97" s="1"/>
      <c r="ADA97" s="1"/>
      <c r="ADB97" s="1"/>
      <c r="ADC97" s="1"/>
      <c r="ADD97" s="1"/>
      <c r="ADE97" s="1"/>
      <c r="ADF97" s="1"/>
      <c r="ADG97" s="1"/>
      <c r="ADH97" s="1"/>
      <c r="ADI97" s="1"/>
      <c r="ADJ97" s="1"/>
      <c r="ADK97" s="1"/>
      <c r="ADL97" s="1"/>
      <c r="ADM97" s="1"/>
      <c r="ADN97" s="1"/>
      <c r="ADO97" s="1"/>
      <c r="ADP97" s="1"/>
      <c r="ADQ97" s="1"/>
      <c r="ADR97" s="1"/>
      <c r="ADS97" s="1"/>
      <c r="ADT97" s="1"/>
      <c r="ADU97" s="1"/>
      <c r="ADV97" s="1"/>
      <c r="ADW97" s="1"/>
      <c r="ADX97" s="1"/>
      <c r="ADY97" s="1"/>
      <c r="ADZ97" s="1"/>
      <c r="AEA97" s="1"/>
      <c r="AEB97" s="1"/>
      <c r="AEC97" s="1"/>
      <c r="AED97" s="1"/>
      <c r="AEE97" s="1"/>
      <c r="AEF97" s="1"/>
      <c r="AEG97" s="1"/>
      <c r="AEH97" s="1"/>
      <c r="AEI97" s="1"/>
      <c r="AEJ97" s="1"/>
      <c r="AEK97" s="1"/>
      <c r="AEL97" s="1"/>
      <c r="AEM97" s="1"/>
      <c r="AEN97" s="1"/>
      <c r="AEO97" s="1"/>
      <c r="AEP97" s="1"/>
      <c r="AEQ97" s="1"/>
      <c r="AER97" s="1"/>
      <c r="AES97" s="1"/>
      <c r="AET97" s="1"/>
      <c r="AEU97" s="1"/>
      <c r="AEV97" s="1"/>
      <c r="AEW97" s="1"/>
      <c r="AEX97" s="1"/>
      <c r="AEY97" s="1"/>
      <c r="AEZ97" s="1"/>
      <c r="AFA97" s="1"/>
      <c r="AFB97" s="1"/>
      <c r="AFC97" s="1"/>
      <c r="AFD97" s="1"/>
      <c r="AFE97" s="1"/>
      <c r="AFF97" s="1"/>
      <c r="AFG97" s="1"/>
      <c r="AFH97" s="1"/>
      <c r="AFI97" s="1"/>
      <c r="AFJ97" s="1"/>
      <c r="AFK97" s="1"/>
      <c r="AFL97" s="1"/>
      <c r="AFM97" s="1"/>
      <c r="AFN97" s="1"/>
      <c r="AFO97" s="1"/>
      <c r="AFP97" s="1"/>
      <c r="AFQ97" s="1"/>
      <c r="AFR97" s="1"/>
      <c r="AFS97" s="1"/>
      <c r="AFT97" s="1"/>
      <c r="AFU97" s="1"/>
      <c r="AFV97" s="1"/>
      <c r="AFW97" s="1"/>
      <c r="AFX97" s="1"/>
      <c r="AFY97" s="1"/>
      <c r="AFZ97" s="1"/>
      <c r="AGA97" s="1"/>
      <c r="AGB97" s="1"/>
      <c r="AGC97" s="1"/>
      <c r="AGD97" s="1"/>
      <c r="AGE97" s="1"/>
      <c r="AGF97" s="1"/>
      <c r="AGG97" s="1"/>
      <c r="AGH97" s="1"/>
      <c r="AGI97" s="1"/>
      <c r="AGJ97" s="1"/>
      <c r="AGK97" s="1"/>
      <c r="AGL97" s="1"/>
      <c r="AGM97" s="1"/>
      <c r="AGN97" s="1"/>
      <c r="AGO97" s="1"/>
      <c r="AGP97" s="1"/>
      <c r="AGQ97" s="1"/>
      <c r="AGR97" s="1"/>
      <c r="AGS97" s="1"/>
      <c r="AGT97" s="1"/>
      <c r="AGU97" s="1"/>
      <c r="AGV97" s="1"/>
      <c r="AGW97" s="1"/>
      <c r="AGX97" s="1"/>
      <c r="AGY97" s="1"/>
      <c r="AGZ97" s="1"/>
      <c r="AHA97" s="1"/>
      <c r="AHB97" s="1"/>
      <c r="AHC97" s="1"/>
      <c r="AHD97" s="1"/>
      <c r="AHE97" s="1"/>
      <c r="AHF97" s="1"/>
      <c r="AHG97" s="1"/>
      <c r="AHH97" s="1"/>
      <c r="AHI97" s="1"/>
      <c r="AHJ97" s="1"/>
      <c r="AHK97" s="1"/>
      <c r="AHL97" s="1"/>
      <c r="AHM97" s="1"/>
      <c r="AHN97" s="1"/>
      <c r="AHO97" s="1"/>
      <c r="AHP97" s="1"/>
      <c r="AHQ97" s="1"/>
      <c r="AHR97" s="1"/>
      <c r="AHS97" s="1"/>
      <c r="AHT97" s="1"/>
      <c r="AHU97" s="1"/>
      <c r="AHV97" s="1"/>
      <c r="AHW97" s="1"/>
      <c r="AHX97" s="1"/>
      <c r="AHY97" s="1"/>
      <c r="AHZ97" s="1"/>
      <c r="AIA97" s="1"/>
      <c r="AIB97" s="1"/>
      <c r="AIC97" s="1"/>
      <c r="AID97" s="1"/>
      <c r="AIE97" s="1"/>
      <c r="AIF97" s="1"/>
      <c r="AIG97" s="1"/>
      <c r="AIH97" s="1"/>
      <c r="AII97" s="1"/>
      <c r="AIJ97" s="1"/>
      <c r="AIK97" s="1"/>
      <c r="AIL97" s="1"/>
      <c r="AIM97" s="1"/>
      <c r="AIN97" s="1"/>
      <c r="AIO97" s="1"/>
      <c r="AIP97" s="1"/>
      <c r="AIQ97" s="1"/>
      <c r="AIR97" s="1"/>
      <c r="AIS97" s="1"/>
      <c r="AIT97" s="1"/>
      <c r="AIU97" s="1"/>
      <c r="AIV97" s="1"/>
      <c r="AIW97" s="1"/>
      <c r="AIX97" s="1"/>
      <c r="AIY97" s="1"/>
      <c r="AIZ97" s="1"/>
      <c r="AJA97" s="1"/>
      <c r="AJB97" s="1"/>
      <c r="AJC97" s="1"/>
      <c r="AJD97" s="1"/>
      <c r="AJE97" s="1"/>
      <c r="AJF97" s="1"/>
      <c r="AJG97" s="1"/>
      <c r="AJH97" s="1"/>
      <c r="AJI97" s="1"/>
      <c r="AJJ97" s="1"/>
      <c r="AJK97" s="1"/>
      <c r="AJL97" s="1"/>
      <c r="AJM97" s="1"/>
      <c r="AJN97" s="1"/>
      <c r="AJO97" s="1"/>
      <c r="AJP97" s="1"/>
      <c r="AJQ97" s="1"/>
      <c r="AJR97" s="1"/>
      <c r="AJS97" s="1"/>
      <c r="AJT97" s="1"/>
      <c r="AJU97" s="1"/>
      <c r="AJV97" s="1"/>
      <c r="AJW97" s="1"/>
      <c r="AJX97" s="1"/>
      <c r="AJY97" s="1"/>
      <c r="AJZ97" s="1"/>
      <c r="AKA97" s="1"/>
      <c r="AKB97" s="1"/>
      <c r="AKC97" s="1"/>
      <c r="AKD97" s="1"/>
      <c r="AKE97" s="1"/>
      <c r="AKF97" s="1"/>
      <c r="AKG97" s="1"/>
      <c r="AKH97" s="1"/>
      <c r="AKI97" s="1"/>
      <c r="AKJ97" s="1"/>
      <c r="AKK97" s="1"/>
      <c r="AKL97" s="1"/>
      <c r="AKM97" s="1"/>
      <c r="AKN97" s="1"/>
      <c r="AKO97" s="1"/>
      <c r="AKP97" s="1"/>
      <c r="AKQ97" s="1"/>
      <c r="AKR97" s="1"/>
      <c r="AKS97" s="1"/>
      <c r="AKT97" s="1"/>
      <c r="AKU97" s="1"/>
      <c r="AKV97" s="1"/>
      <c r="AKW97" s="1"/>
      <c r="AKX97" s="1"/>
      <c r="AKY97" s="1"/>
      <c r="AKZ97" s="1"/>
      <c r="ALA97" s="1"/>
      <c r="ALB97" s="1"/>
      <c r="ALC97" s="1"/>
      <c r="ALD97" s="1"/>
      <c r="ALE97" s="1"/>
      <c r="ALF97" s="1"/>
      <c r="ALG97" s="1"/>
      <c r="ALH97" s="1"/>
      <c r="ALI97" s="1"/>
      <c r="ALJ97" s="1"/>
      <c r="ALK97" s="1"/>
      <c r="ALL97" s="1"/>
      <c r="ALM97" s="1"/>
      <c r="ALN97" s="1"/>
      <c r="ALO97" s="1"/>
      <c r="ALP97" s="1"/>
      <c r="ALQ97" s="1"/>
      <c r="ALR97" s="1"/>
      <c r="ALS97" s="1"/>
      <c r="ALT97" s="1"/>
      <c r="ALU97" s="1"/>
      <c r="ALV97" s="1"/>
      <c r="ALW97" s="1"/>
      <c r="ALX97" s="1"/>
      <c r="ALY97" s="1"/>
      <c r="ALZ97" s="1"/>
      <c r="AMA97" s="1"/>
      <c r="AMB97" s="1"/>
      <c r="AMC97" s="1"/>
      <c r="AMD97" s="1"/>
      <c r="AME97" s="1"/>
      <c r="AMF97" s="1"/>
      <c r="AMG97" s="1"/>
      <c r="AMH97" s="1"/>
      <c r="AMI97" s="1"/>
      <c r="AMJ97" s="1"/>
    </row>
    <row r="98" s="2" customFormat="true" ht="12.8" hidden="false" customHeight="false" outlineLevel="0" collapsed="false"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  <c r="AGJ98" s="1"/>
      <c r="AGK98" s="1"/>
      <c r="AGL98" s="1"/>
      <c r="AGM98" s="1"/>
      <c r="AGN98" s="1"/>
      <c r="AGO98" s="1"/>
      <c r="AGP98" s="1"/>
      <c r="AGQ98" s="1"/>
      <c r="AGR98" s="1"/>
      <c r="AGS98" s="1"/>
      <c r="AGT98" s="1"/>
      <c r="AGU98" s="1"/>
      <c r="AGV98" s="1"/>
      <c r="AGW98" s="1"/>
      <c r="AGX98" s="1"/>
      <c r="AGY98" s="1"/>
      <c r="AGZ98" s="1"/>
      <c r="AHA98" s="1"/>
      <c r="AHB98" s="1"/>
      <c r="AHC98" s="1"/>
      <c r="AHD98" s="1"/>
      <c r="AHE98" s="1"/>
      <c r="AHF98" s="1"/>
      <c r="AHG98" s="1"/>
      <c r="AHH98" s="1"/>
      <c r="AHI98" s="1"/>
      <c r="AHJ98" s="1"/>
      <c r="AHK98" s="1"/>
      <c r="AHL98" s="1"/>
      <c r="AHM98" s="1"/>
      <c r="AHN98" s="1"/>
      <c r="AHO98" s="1"/>
      <c r="AHP98" s="1"/>
      <c r="AHQ98" s="1"/>
      <c r="AHR98" s="1"/>
      <c r="AHS98" s="1"/>
      <c r="AHT98" s="1"/>
      <c r="AHU98" s="1"/>
      <c r="AHV98" s="1"/>
      <c r="AHW98" s="1"/>
      <c r="AHX98" s="1"/>
      <c r="AHY98" s="1"/>
      <c r="AHZ98" s="1"/>
      <c r="AIA98" s="1"/>
      <c r="AIB98" s="1"/>
      <c r="AIC98" s="1"/>
      <c r="AID98" s="1"/>
      <c r="AIE98" s="1"/>
      <c r="AIF98" s="1"/>
      <c r="AIG98" s="1"/>
      <c r="AIH98" s="1"/>
      <c r="AII98" s="1"/>
      <c r="AIJ98" s="1"/>
      <c r="AIK98" s="1"/>
      <c r="AIL98" s="1"/>
      <c r="AIM98" s="1"/>
      <c r="AIN98" s="1"/>
      <c r="AIO98" s="1"/>
      <c r="AIP98" s="1"/>
      <c r="AIQ98" s="1"/>
      <c r="AIR98" s="1"/>
      <c r="AIS98" s="1"/>
      <c r="AIT98" s="1"/>
      <c r="AIU98" s="1"/>
      <c r="AIV98" s="1"/>
      <c r="AIW98" s="1"/>
      <c r="AIX98" s="1"/>
      <c r="AIY98" s="1"/>
      <c r="AIZ98" s="1"/>
      <c r="AJA98" s="1"/>
      <c r="AJB98" s="1"/>
      <c r="AJC98" s="1"/>
      <c r="AJD98" s="1"/>
      <c r="AJE98" s="1"/>
      <c r="AJF98" s="1"/>
      <c r="AJG98" s="1"/>
      <c r="AJH98" s="1"/>
      <c r="AJI98" s="1"/>
      <c r="AJJ98" s="1"/>
      <c r="AJK98" s="1"/>
      <c r="AJL98" s="1"/>
      <c r="AJM98" s="1"/>
      <c r="AJN98" s="1"/>
      <c r="AJO98" s="1"/>
      <c r="AJP98" s="1"/>
      <c r="AJQ98" s="1"/>
      <c r="AJR98" s="1"/>
      <c r="AJS98" s="1"/>
      <c r="AJT98" s="1"/>
      <c r="AJU98" s="1"/>
      <c r="AJV98" s="1"/>
      <c r="AJW98" s="1"/>
      <c r="AJX98" s="1"/>
      <c r="AJY98" s="1"/>
      <c r="AJZ98" s="1"/>
      <c r="AKA98" s="1"/>
      <c r="AKB98" s="1"/>
      <c r="AKC98" s="1"/>
      <c r="AKD98" s="1"/>
      <c r="AKE98" s="1"/>
      <c r="AKF98" s="1"/>
      <c r="AKG98" s="1"/>
      <c r="AKH98" s="1"/>
      <c r="AKI98" s="1"/>
      <c r="AKJ98" s="1"/>
      <c r="AKK98" s="1"/>
      <c r="AKL98" s="1"/>
      <c r="AKM98" s="1"/>
      <c r="AKN98" s="1"/>
      <c r="AKO98" s="1"/>
      <c r="AKP98" s="1"/>
      <c r="AKQ98" s="1"/>
      <c r="AKR98" s="1"/>
      <c r="AKS98" s="1"/>
      <c r="AKT98" s="1"/>
      <c r="AKU98" s="1"/>
      <c r="AKV98" s="1"/>
      <c r="AKW98" s="1"/>
      <c r="AKX98" s="1"/>
      <c r="AKY98" s="1"/>
      <c r="AKZ98" s="1"/>
      <c r="ALA98" s="1"/>
      <c r="ALB98" s="1"/>
      <c r="ALC98" s="1"/>
      <c r="ALD98" s="1"/>
      <c r="ALE98" s="1"/>
      <c r="ALF98" s="1"/>
      <c r="ALG98" s="1"/>
      <c r="ALH98" s="1"/>
      <c r="ALI98" s="1"/>
      <c r="ALJ98" s="1"/>
      <c r="ALK98" s="1"/>
      <c r="ALL98" s="1"/>
      <c r="ALM98" s="1"/>
      <c r="ALN98" s="1"/>
      <c r="ALO98" s="1"/>
      <c r="ALP98" s="1"/>
      <c r="ALQ98" s="1"/>
      <c r="ALR98" s="1"/>
      <c r="ALS98" s="1"/>
      <c r="ALT98" s="1"/>
      <c r="ALU98" s="1"/>
      <c r="ALV98" s="1"/>
      <c r="ALW98" s="1"/>
      <c r="ALX98" s="1"/>
      <c r="ALY98" s="1"/>
      <c r="ALZ98" s="1"/>
      <c r="AMA98" s="1"/>
      <c r="AMB98" s="1"/>
      <c r="AMC98" s="1"/>
      <c r="AMD98" s="1"/>
      <c r="AME98" s="1"/>
      <c r="AMF98" s="1"/>
      <c r="AMG98" s="1"/>
      <c r="AMH98" s="1"/>
      <c r="AMI98" s="1"/>
      <c r="AMJ98" s="1"/>
    </row>
    <row r="99" s="2" customFormat="true" ht="12.8" hidden="false" customHeight="false" outlineLevel="0" collapsed="false">
      <c r="AAA99" s="1"/>
      <c r="AAB99" s="1"/>
      <c r="AAC99" s="1"/>
      <c r="AAD99" s="1"/>
      <c r="AAE99" s="1"/>
      <c r="AAF99" s="1"/>
      <c r="AAG99" s="1"/>
      <c r="AAH99" s="1"/>
      <c r="AAI99" s="1"/>
      <c r="AAJ99" s="1"/>
      <c r="AAK99" s="1"/>
      <c r="AAL99" s="1"/>
      <c r="AAM99" s="1"/>
      <c r="AAN99" s="1"/>
      <c r="AAO99" s="1"/>
      <c r="AAP99" s="1"/>
      <c r="AAQ99" s="1"/>
      <c r="AAR99" s="1"/>
      <c r="AAS99" s="1"/>
      <c r="AAT99" s="1"/>
      <c r="AAU99" s="1"/>
      <c r="AAV99" s="1"/>
      <c r="AAW99" s="1"/>
      <c r="AAX99" s="1"/>
      <c r="AAY99" s="1"/>
      <c r="AAZ99" s="1"/>
      <c r="ABA99" s="1"/>
      <c r="ABB99" s="1"/>
      <c r="ABC99" s="1"/>
      <c r="ABD99" s="1"/>
      <c r="ABE99" s="1"/>
      <c r="ABF99" s="1"/>
      <c r="ABG99" s="1"/>
      <c r="ABH99" s="1"/>
      <c r="ABI99" s="1"/>
      <c r="ABJ99" s="1"/>
      <c r="ABK99" s="1"/>
      <c r="ABL99" s="1"/>
      <c r="ABM99" s="1"/>
      <c r="ABN99" s="1"/>
      <c r="ABO99" s="1"/>
      <c r="ABP99" s="1"/>
      <c r="ABQ99" s="1"/>
      <c r="ABR99" s="1"/>
      <c r="ABS99" s="1"/>
      <c r="ABT99" s="1"/>
      <c r="ABU99" s="1"/>
      <c r="ABV99" s="1"/>
      <c r="ABW99" s="1"/>
      <c r="ABX99" s="1"/>
      <c r="ABY99" s="1"/>
      <c r="ABZ99" s="1"/>
      <c r="ACA99" s="1"/>
      <c r="ACB99" s="1"/>
      <c r="ACC99" s="1"/>
      <c r="ACD99" s="1"/>
      <c r="ACE99" s="1"/>
      <c r="ACF99" s="1"/>
      <c r="ACG99" s="1"/>
      <c r="ACH99" s="1"/>
      <c r="ACI99" s="1"/>
      <c r="ACJ99" s="1"/>
      <c r="ACK99" s="1"/>
      <c r="ACL99" s="1"/>
      <c r="ACM99" s="1"/>
      <c r="ACN99" s="1"/>
      <c r="ACO99" s="1"/>
      <c r="ACP99" s="1"/>
      <c r="ACQ99" s="1"/>
      <c r="ACR99" s="1"/>
      <c r="ACS99" s="1"/>
      <c r="ACT99" s="1"/>
      <c r="ACU99" s="1"/>
      <c r="ACV99" s="1"/>
      <c r="ACW99" s="1"/>
      <c r="ACX99" s="1"/>
      <c r="ACY99" s="1"/>
      <c r="ACZ99" s="1"/>
      <c r="ADA99" s="1"/>
      <c r="ADB99" s="1"/>
      <c r="ADC99" s="1"/>
      <c r="ADD99" s="1"/>
      <c r="ADE99" s="1"/>
      <c r="ADF99" s="1"/>
      <c r="ADG99" s="1"/>
      <c r="ADH99" s="1"/>
      <c r="ADI99" s="1"/>
      <c r="ADJ99" s="1"/>
      <c r="ADK99" s="1"/>
      <c r="ADL99" s="1"/>
      <c r="ADM99" s="1"/>
      <c r="ADN99" s="1"/>
      <c r="ADO99" s="1"/>
      <c r="ADP99" s="1"/>
      <c r="ADQ99" s="1"/>
      <c r="ADR99" s="1"/>
      <c r="ADS99" s="1"/>
      <c r="ADT99" s="1"/>
      <c r="ADU99" s="1"/>
      <c r="ADV99" s="1"/>
      <c r="ADW99" s="1"/>
      <c r="ADX99" s="1"/>
      <c r="ADY99" s="1"/>
      <c r="ADZ99" s="1"/>
      <c r="AEA99" s="1"/>
      <c r="AEB99" s="1"/>
      <c r="AEC99" s="1"/>
      <c r="AED99" s="1"/>
      <c r="AEE99" s="1"/>
      <c r="AEF99" s="1"/>
      <c r="AEG99" s="1"/>
      <c r="AEH99" s="1"/>
      <c r="AEI99" s="1"/>
      <c r="AEJ99" s="1"/>
      <c r="AEK99" s="1"/>
      <c r="AEL99" s="1"/>
      <c r="AEM99" s="1"/>
      <c r="AEN99" s="1"/>
      <c r="AEO99" s="1"/>
      <c r="AEP99" s="1"/>
      <c r="AEQ99" s="1"/>
      <c r="AER99" s="1"/>
      <c r="AES99" s="1"/>
      <c r="AET99" s="1"/>
      <c r="AEU99" s="1"/>
      <c r="AEV99" s="1"/>
      <c r="AEW99" s="1"/>
      <c r="AEX99" s="1"/>
      <c r="AEY99" s="1"/>
      <c r="AEZ99" s="1"/>
      <c r="AFA99" s="1"/>
      <c r="AFB99" s="1"/>
      <c r="AFC99" s="1"/>
      <c r="AFD99" s="1"/>
      <c r="AFE99" s="1"/>
      <c r="AFF99" s="1"/>
      <c r="AFG99" s="1"/>
      <c r="AFH99" s="1"/>
      <c r="AFI99" s="1"/>
      <c r="AFJ99" s="1"/>
      <c r="AFK99" s="1"/>
      <c r="AFL99" s="1"/>
      <c r="AFM99" s="1"/>
      <c r="AFN99" s="1"/>
      <c r="AFO99" s="1"/>
      <c r="AFP99" s="1"/>
      <c r="AFQ99" s="1"/>
      <c r="AFR99" s="1"/>
      <c r="AFS99" s="1"/>
      <c r="AFT99" s="1"/>
      <c r="AFU99" s="1"/>
      <c r="AFV99" s="1"/>
      <c r="AFW99" s="1"/>
      <c r="AFX99" s="1"/>
      <c r="AFY99" s="1"/>
      <c r="AFZ99" s="1"/>
      <c r="AGA99" s="1"/>
      <c r="AGB99" s="1"/>
      <c r="AGC99" s="1"/>
      <c r="AGD99" s="1"/>
      <c r="AGE99" s="1"/>
      <c r="AGF99" s="1"/>
      <c r="AGG99" s="1"/>
      <c r="AGH99" s="1"/>
      <c r="AGI99" s="1"/>
      <c r="AGJ99" s="1"/>
      <c r="AGK99" s="1"/>
      <c r="AGL99" s="1"/>
      <c r="AGM99" s="1"/>
      <c r="AGN99" s="1"/>
      <c r="AGO99" s="1"/>
      <c r="AGP99" s="1"/>
      <c r="AGQ99" s="1"/>
      <c r="AGR99" s="1"/>
      <c r="AGS99" s="1"/>
      <c r="AGT99" s="1"/>
      <c r="AGU99" s="1"/>
      <c r="AGV99" s="1"/>
      <c r="AGW99" s="1"/>
      <c r="AGX99" s="1"/>
      <c r="AGY99" s="1"/>
      <c r="AGZ99" s="1"/>
      <c r="AHA99" s="1"/>
      <c r="AHB99" s="1"/>
      <c r="AHC99" s="1"/>
      <c r="AHD99" s="1"/>
      <c r="AHE99" s="1"/>
      <c r="AHF99" s="1"/>
      <c r="AHG99" s="1"/>
      <c r="AHH99" s="1"/>
      <c r="AHI99" s="1"/>
      <c r="AHJ99" s="1"/>
      <c r="AHK99" s="1"/>
      <c r="AHL99" s="1"/>
      <c r="AHM99" s="1"/>
      <c r="AHN99" s="1"/>
      <c r="AHO99" s="1"/>
      <c r="AHP99" s="1"/>
      <c r="AHQ99" s="1"/>
      <c r="AHR99" s="1"/>
      <c r="AHS99" s="1"/>
      <c r="AHT99" s="1"/>
      <c r="AHU99" s="1"/>
      <c r="AHV99" s="1"/>
      <c r="AHW99" s="1"/>
      <c r="AHX99" s="1"/>
      <c r="AHY99" s="1"/>
      <c r="AHZ99" s="1"/>
      <c r="AIA99" s="1"/>
      <c r="AIB99" s="1"/>
      <c r="AIC99" s="1"/>
      <c r="AID99" s="1"/>
      <c r="AIE99" s="1"/>
      <c r="AIF99" s="1"/>
      <c r="AIG99" s="1"/>
      <c r="AIH99" s="1"/>
      <c r="AII99" s="1"/>
      <c r="AIJ99" s="1"/>
      <c r="AIK99" s="1"/>
      <c r="AIL99" s="1"/>
      <c r="AIM99" s="1"/>
      <c r="AIN99" s="1"/>
      <c r="AIO99" s="1"/>
      <c r="AIP99" s="1"/>
      <c r="AIQ99" s="1"/>
      <c r="AIR99" s="1"/>
      <c r="AIS99" s="1"/>
      <c r="AIT99" s="1"/>
      <c r="AIU99" s="1"/>
      <c r="AIV99" s="1"/>
      <c r="AIW99" s="1"/>
      <c r="AIX99" s="1"/>
      <c r="AIY99" s="1"/>
      <c r="AIZ99" s="1"/>
      <c r="AJA99" s="1"/>
      <c r="AJB99" s="1"/>
      <c r="AJC99" s="1"/>
      <c r="AJD99" s="1"/>
      <c r="AJE99" s="1"/>
      <c r="AJF99" s="1"/>
      <c r="AJG99" s="1"/>
      <c r="AJH99" s="1"/>
      <c r="AJI99" s="1"/>
      <c r="AJJ99" s="1"/>
      <c r="AJK99" s="1"/>
      <c r="AJL99" s="1"/>
      <c r="AJM99" s="1"/>
      <c r="AJN99" s="1"/>
      <c r="AJO99" s="1"/>
      <c r="AJP99" s="1"/>
      <c r="AJQ99" s="1"/>
      <c r="AJR99" s="1"/>
      <c r="AJS99" s="1"/>
      <c r="AJT99" s="1"/>
      <c r="AJU99" s="1"/>
      <c r="AJV99" s="1"/>
      <c r="AJW99" s="1"/>
      <c r="AJX99" s="1"/>
      <c r="AJY99" s="1"/>
      <c r="AJZ99" s="1"/>
      <c r="AKA99" s="1"/>
      <c r="AKB99" s="1"/>
      <c r="AKC99" s="1"/>
      <c r="AKD99" s="1"/>
      <c r="AKE99" s="1"/>
      <c r="AKF99" s="1"/>
      <c r="AKG99" s="1"/>
      <c r="AKH99" s="1"/>
      <c r="AKI99" s="1"/>
      <c r="AKJ99" s="1"/>
      <c r="AKK99" s="1"/>
      <c r="AKL99" s="1"/>
      <c r="AKM99" s="1"/>
      <c r="AKN99" s="1"/>
      <c r="AKO99" s="1"/>
      <c r="AKP99" s="1"/>
      <c r="AKQ99" s="1"/>
      <c r="AKR99" s="1"/>
      <c r="AKS99" s="1"/>
      <c r="AKT99" s="1"/>
      <c r="AKU99" s="1"/>
      <c r="AKV99" s="1"/>
      <c r="AKW99" s="1"/>
      <c r="AKX99" s="1"/>
      <c r="AKY99" s="1"/>
      <c r="AKZ99" s="1"/>
      <c r="ALA99" s="1"/>
      <c r="ALB99" s="1"/>
      <c r="ALC99" s="1"/>
      <c r="ALD99" s="1"/>
      <c r="ALE99" s="1"/>
      <c r="ALF99" s="1"/>
      <c r="ALG99" s="1"/>
      <c r="ALH99" s="1"/>
      <c r="ALI99" s="1"/>
      <c r="ALJ99" s="1"/>
      <c r="ALK99" s="1"/>
      <c r="ALL99" s="1"/>
      <c r="ALM99" s="1"/>
      <c r="ALN99" s="1"/>
      <c r="ALO99" s="1"/>
      <c r="ALP99" s="1"/>
      <c r="ALQ99" s="1"/>
      <c r="ALR99" s="1"/>
      <c r="ALS99" s="1"/>
      <c r="ALT99" s="1"/>
      <c r="ALU99" s="1"/>
      <c r="ALV99" s="1"/>
      <c r="ALW99" s="1"/>
      <c r="ALX99" s="1"/>
      <c r="ALY99" s="1"/>
      <c r="ALZ99" s="1"/>
      <c r="AMA99" s="1"/>
      <c r="AMB99" s="1"/>
      <c r="AMC99" s="1"/>
      <c r="AMD99" s="1"/>
      <c r="AME99" s="1"/>
      <c r="AMF99" s="1"/>
      <c r="AMG99" s="1"/>
      <c r="AMH99" s="1"/>
      <c r="AMI99" s="1"/>
      <c r="AMJ99" s="1"/>
    </row>
    <row r="1048576" customFormat="false" ht="12.8" hidden="false" customHeight="false" outlineLevel="0" collapsed="false"/>
  </sheetData>
  <sheetProtection sheet="true" objects="true" scenarios="true" selectLockedCells="true"/>
  <mergeCells count="1">
    <mergeCell ref="B2:K2"/>
  </mergeCells>
  <dataValidations count="4">
    <dataValidation allowBlank="false" operator="equal" showDropDown="false" showErrorMessage="true" showInputMessage="false" sqref="K4 K9 K14 K19:K21 K23 K28 K33 K38" type="list">
      <formula1>",B,J"</formula1>
      <formula2>0</formula2>
    </dataValidation>
    <dataValidation allowBlank="false" operator="equal" showDropDown="false" showErrorMessage="true" showInputMessage="false" sqref="K5 K10 K15 K24 K29 K34 K39" type="list">
      <formula1>",B,J"</formula1>
      <formula2>0</formula2>
    </dataValidation>
    <dataValidation allowBlank="false" operator="equal" showDropDown="false" showErrorMessage="true" showInputMessage="false" sqref="K6 K11 K16 K25 K30 K35 K40" type="list">
      <formula1>",B,J"</formula1>
      <formula2>0</formula2>
    </dataValidation>
    <dataValidation allowBlank="false" operator="equal" showDropDown="false" showErrorMessage="true" showInputMessage="false" sqref="K7 K12 K17 K26 K31 K36 K41" type="list">
      <formula1>",B,J"</formula1>
      <formula2>0</formula2>
    </dataValidation>
  </dataValidations>
  <printOptions headings="false" gridLines="false" gridLinesSet="true" horizontalCentered="false" verticalCentered="false"/>
  <pageMargins left="0.590277777777778" right="0.590277777777778" top="0.590277777777778" bottom="0.590277777777778" header="0.511805555555555" footer="0.511805555555555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AMJ10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4" activeCellId="0" sqref="K4"/>
    </sheetView>
  </sheetViews>
  <sheetFormatPr defaultColWidth="12.296875" defaultRowHeight="15" zeroHeight="false" outlineLevelRow="0" outlineLevelCol="0"/>
  <cols>
    <col collapsed="false" customWidth="true" hidden="false" outlineLevel="0" max="1" min="1" style="1" width="1.48"/>
    <col collapsed="false" customWidth="true" hidden="false" outlineLevel="0" max="3" min="2" style="1" width="5.5"/>
    <col collapsed="false" customWidth="true" hidden="false" outlineLevel="0" max="4" min="4" style="1" width="1.09"/>
    <col collapsed="false" customWidth="true" hidden="false" outlineLevel="0" max="5" min="5" style="1" width="17.5"/>
    <col collapsed="false" customWidth="true" hidden="false" outlineLevel="0" max="6" min="6" style="1" width="5.19"/>
    <col collapsed="false" customWidth="true" hidden="false" outlineLevel="0" max="7" min="7" style="1" width="2.46"/>
    <col collapsed="false" customWidth="true" hidden="false" outlineLevel="0" max="8" min="8" style="1" width="17.5"/>
    <col collapsed="false" customWidth="true" hidden="false" outlineLevel="0" max="9" min="9" style="1" width="5.19"/>
    <col collapsed="false" customWidth="true" hidden="false" outlineLevel="0" max="10" min="10" style="1" width="1.09"/>
    <col collapsed="false" customWidth="true" hidden="false" outlineLevel="0" max="11" min="11" style="1" width="5.9"/>
    <col collapsed="false" customWidth="false" hidden="false" outlineLevel="0" max="1025" min="12" style="1" width="12.29"/>
  </cols>
  <sheetData>
    <row r="1" s="2" customFormat="true" ht="82.25" hidden="false" customHeight="true" outlineLevel="0" collapsed="false"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</row>
    <row r="2" s="16" customFormat="true" ht="14.15" hidden="false" customHeight="true" outlineLevel="0" collapsed="false">
      <c r="B2" s="47" t="s">
        <v>15</v>
      </c>
      <c r="C2" s="47"/>
      <c r="D2" s="47"/>
      <c r="E2" s="47"/>
      <c r="F2" s="47"/>
      <c r="G2" s="47"/>
      <c r="H2" s="47"/>
      <c r="I2" s="47"/>
      <c r="J2" s="47"/>
      <c r="K2" s="47"/>
      <c r="AAA2" s="24"/>
      <c r="AAB2" s="24"/>
      <c r="AAC2" s="24"/>
      <c r="AAD2" s="24"/>
      <c r="AAE2" s="24"/>
      <c r="AAF2" s="24"/>
      <c r="AAG2" s="24"/>
      <c r="AAH2" s="24"/>
      <c r="AAI2" s="24"/>
      <c r="AAJ2" s="24"/>
      <c r="AAK2" s="24"/>
      <c r="AAL2" s="24"/>
      <c r="AAM2" s="24"/>
      <c r="AAN2" s="24"/>
      <c r="AAO2" s="24"/>
      <c r="AAP2" s="24"/>
      <c r="AAQ2" s="24"/>
      <c r="AAR2" s="24"/>
      <c r="AAS2" s="24"/>
      <c r="AAT2" s="24"/>
      <c r="AAU2" s="24"/>
      <c r="AAV2" s="24"/>
      <c r="AAW2" s="24"/>
      <c r="AAX2" s="24"/>
      <c r="AAY2" s="24"/>
      <c r="AAZ2" s="24"/>
      <c r="ABA2" s="24"/>
      <c r="ABB2" s="24"/>
      <c r="ABC2" s="24"/>
      <c r="ABD2" s="24"/>
      <c r="ABE2" s="24"/>
      <c r="ABF2" s="24"/>
      <c r="ABG2" s="24"/>
      <c r="ABH2" s="24"/>
      <c r="ABI2" s="24"/>
      <c r="ABJ2" s="24"/>
      <c r="ABK2" s="24"/>
      <c r="ABL2" s="24"/>
      <c r="ABM2" s="24"/>
      <c r="ABN2" s="24"/>
      <c r="ABO2" s="24"/>
      <c r="ABP2" s="24"/>
      <c r="ABQ2" s="24"/>
      <c r="ABR2" s="24"/>
      <c r="ABS2" s="24"/>
      <c r="ABT2" s="24"/>
      <c r="ABU2" s="24"/>
      <c r="ABV2" s="24"/>
      <c r="ABW2" s="24"/>
      <c r="ABX2" s="24"/>
      <c r="ABY2" s="24"/>
      <c r="ABZ2" s="24"/>
      <c r="ACA2" s="24"/>
      <c r="ACB2" s="24"/>
      <c r="ACC2" s="24"/>
      <c r="ACD2" s="24"/>
      <c r="ACE2" s="24"/>
      <c r="ACF2" s="24"/>
      <c r="ACG2" s="24"/>
      <c r="ACH2" s="24"/>
      <c r="ACI2" s="24"/>
      <c r="ACJ2" s="24"/>
      <c r="ACK2" s="24"/>
      <c r="ACL2" s="24"/>
      <c r="ACM2" s="24"/>
      <c r="ACN2" s="24"/>
      <c r="ACO2" s="24"/>
      <c r="ACP2" s="24"/>
      <c r="ACQ2" s="24"/>
      <c r="ACR2" s="24"/>
      <c r="ACS2" s="24"/>
      <c r="ACT2" s="24"/>
      <c r="ACU2" s="24"/>
      <c r="ACV2" s="24"/>
      <c r="ACW2" s="24"/>
      <c r="ACX2" s="24"/>
      <c r="ACY2" s="24"/>
      <c r="ACZ2" s="24"/>
      <c r="ADA2" s="24"/>
      <c r="ADB2" s="24"/>
      <c r="ADC2" s="24"/>
      <c r="ADD2" s="24"/>
      <c r="ADE2" s="24"/>
      <c r="ADF2" s="24"/>
      <c r="ADG2" s="24"/>
      <c r="ADH2" s="24"/>
      <c r="ADI2" s="24"/>
      <c r="ADJ2" s="24"/>
      <c r="ADK2" s="24"/>
      <c r="ADL2" s="24"/>
      <c r="ADM2" s="24"/>
      <c r="ADN2" s="24"/>
      <c r="ADO2" s="24"/>
      <c r="ADP2" s="24"/>
      <c r="ADQ2" s="24"/>
      <c r="ADR2" s="24"/>
      <c r="ADS2" s="24"/>
      <c r="ADT2" s="24"/>
      <c r="ADU2" s="24"/>
      <c r="ADV2" s="24"/>
      <c r="ADW2" s="24"/>
      <c r="ADX2" s="24"/>
      <c r="ADY2" s="24"/>
      <c r="ADZ2" s="24"/>
      <c r="AEA2" s="24"/>
      <c r="AEB2" s="24"/>
      <c r="AEC2" s="24"/>
      <c r="AED2" s="24"/>
      <c r="AEE2" s="24"/>
      <c r="AEF2" s="24"/>
      <c r="AEG2" s="24"/>
      <c r="AEH2" s="24"/>
      <c r="AEI2" s="24"/>
      <c r="AEJ2" s="24"/>
      <c r="AEK2" s="24"/>
      <c r="AEL2" s="24"/>
      <c r="AEM2" s="24"/>
      <c r="AEN2" s="24"/>
      <c r="AEO2" s="24"/>
      <c r="AEP2" s="24"/>
      <c r="AEQ2" s="24"/>
      <c r="AER2" s="24"/>
      <c r="AES2" s="24"/>
      <c r="AET2" s="24"/>
      <c r="AEU2" s="24"/>
      <c r="AEV2" s="24"/>
      <c r="AEW2" s="24"/>
      <c r="AEX2" s="24"/>
      <c r="AEY2" s="24"/>
      <c r="AEZ2" s="24"/>
      <c r="AFA2" s="24"/>
      <c r="AFB2" s="24"/>
      <c r="AFC2" s="24"/>
      <c r="AFD2" s="24"/>
      <c r="AFE2" s="24"/>
      <c r="AFF2" s="24"/>
      <c r="AFG2" s="24"/>
      <c r="AFH2" s="24"/>
      <c r="AFI2" s="24"/>
      <c r="AFJ2" s="24"/>
      <c r="AFK2" s="24"/>
      <c r="AFL2" s="24"/>
      <c r="AFM2" s="24"/>
      <c r="AFN2" s="24"/>
      <c r="AFO2" s="24"/>
      <c r="AFP2" s="24"/>
      <c r="AFQ2" s="24"/>
      <c r="AFR2" s="24"/>
      <c r="AFS2" s="24"/>
      <c r="AFT2" s="24"/>
      <c r="AFU2" s="24"/>
      <c r="AFV2" s="24"/>
      <c r="AFW2" s="24"/>
      <c r="AFX2" s="24"/>
      <c r="AFY2" s="24"/>
      <c r="AFZ2" s="24"/>
      <c r="AGA2" s="24"/>
      <c r="AGB2" s="24"/>
      <c r="AGC2" s="24"/>
      <c r="AGD2" s="24"/>
      <c r="AGE2" s="24"/>
      <c r="AGF2" s="24"/>
      <c r="AGG2" s="24"/>
      <c r="AGH2" s="24"/>
      <c r="AGI2" s="24"/>
      <c r="AGJ2" s="24"/>
      <c r="AGK2" s="24"/>
      <c r="AGL2" s="24"/>
      <c r="AGM2" s="24"/>
      <c r="AGN2" s="24"/>
      <c r="AGO2" s="24"/>
      <c r="AGP2" s="24"/>
      <c r="AGQ2" s="24"/>
      <c r="AGR2" s="24"/>
      <c r="AGS2" s="24"/>
      <c r="AGT2" s="24"/>
      <c r="AGU2" s="24"/>
      <c r="AGV2" s="24"/>
      <c r="AGW2" s="24"/>
      <c r="AGX2" s="24"/>
      <c r="AGY2" s="24"/>
      <c r="AGZ2" s="24"/>
      <c r="AHA2" s="24"/>
      <c r="AHB2" s="24"/>
      <c r="AHC2" s="24"/>
      <c r="AHD2" s="24"/>
      <c r="AHE2" s="24"/>
      <c r="AHF2" s="24"/>
      <c r="AHG2" s="24"/>
      <c r="AHH2" s="24"/>
      <c r="AHI2" s="24"/>
      <c r="AHJ2" s="24"/>
      <c r="AHK2" s="24"/>
      <c r="AHL2" s="24"/>
      <c r="AHM2" s="24"/>
      <c r="AHN2" s="24"/>
      <c r="AHO2" s="24"/>
      <c r="AHP2" s="24"/>
      <c r="AHQ2" s="24"/>
      <c r="AHR2" s="24"/>
      <c r="AHS2" s="24"/>
      <c r="AHT2" s="24"/>
      <c r="AHU2" s="24"/>
      <c r="AHV2" s="24"/>
      <c r="AHW2" s="24"/>
      <c r="AHX2" s="24"/>
      <c r="AHY2" s="24"/>
      <c r="AHZ2" s="24"/>
      <c r="AIA2" s="24"/>
      <c r="AIB2" s="24"/>
      <c r="AIC2" s="24"/>
      <c r="AID2" s="24"/>
      <c r="AIE2" s="24"/>
      <c r="AIF2" s="24"/>
      <c r="AIG2" s="24"/>
      <c r="AIH2" s="24"/>
      <c r="AII2" s="24"/>
      <c r="AIJ2" s="24"/>
      <c r="AIK2" s="24"/>
      <c r="AIL2" s="24"/>
      <c r="AIM2" s="24"/>
      <c r="AIN2" s="24"/>
      <c r="AIO2" s="24"/>
      <c r="AIP2" s="24"/>
      <c r="AIQ2" s="24"/>
      <c r="AIR2" s="24"/>
      <c r="AIS2" s="24"/>
      <c r="AIT2" s="24"/>
      <c r="AIU2" s="24"/>
      <c r="AIV2" s="24"/>
      <c r="AIW2" s="24"/>
      <c r="AIX2" s="24"/>
      <c r="AIY2" s="24"/>
      <c r="AIZ2" s="24"/>
      <c r="AJA2" s="24"/>
      <c r="AJB2" s="24"/>
      <c r="AJC2" s="24"/>
      <c r="AJD2" s="24"/>
      <c r="AJE2" s="24"/>
      <c r="AJF2" s="24"/>
      <c r="AJG2" s="24"/>
      <c r="AJH2" s="24"/>
      <c r="AJI2" s="24"/>
      <c r="AJJ2" s="24"/>
      <c r="AJK2" s="24"/>
      <c r="AJL2" s="24"/>
      <c r="AJM2" s="24"/>
      <c r="AJN2" s="24"/>
      <c r="AJO2" s="24"/>
      <c r="AJP2" s="24"/>
      <c r="AJQ2" s="24"/>
      <c r="AJR2" s="24"/>
      <c r="AJS2" s="24"/>
      <c r="AJT2" s="24"/>
      <c r="AJU2" s="24"/>
      <c r="AJV2" s="24"/>
      <c r="AJW2" s="24"/>
      <c r="AJX2" s="24"/>
      <c r="AJY2" s="24"/>
      <c r="AJZ2" s="24"/>
      <c r="AKA2" s="24"/>
      <c r="AKB2" s="24"/>
      <c r="AKC2" s="24"/>
      <c r="AKD2" s="24"/>
      <c r="AKE2" s="24"/>
      <c r="AKF2" s="24"/>
      <c r="AKG2" s="24"/>
      <c r="AKH2" s="24"/>
      <c r="AKI2" s="24"/>
      <c r="AKJ2" s="24"/>
      <c r="AKK2" s="24"/>
      <c r="AKL2" s="24"/>
      <c r="AKM2" s="24"/>
      <c r="AKN2" s="24"/>
      <c r="AKO2" s="24"/>
      <c r="AKP2" s="24"/>
      <c r="AKQ2" s="24"/>
      <c r="AKR2" s="24"/>
      <c r="AKS2" s="24"/>
      <c r="AKT2" s="24"/>
      <c r="AKU2" s="24"/>
      <c r="AKV2" s="24"/>
      <c r="AKW2" s="24"/>
      <c r="AKX2" s="24"/>
      <c r="AKY2" s="24"/>
      <c r="AKZ2" s="24"/>
      <c r="ALA2" s="24"/>
      <c r="ALB2" s="24"/>
      <c r="ALC2" s="24"/>
      <c r="ALD2" s="24"/>
      <c r="ALE2" s="24"/>
      <c r="ALF2" s="24"/>
      <c r="ALG2" s="24"/>
      <c r="ALH2" s="24"/>
      <c r="ALI2" s="24"/>
      <c r="ALJ2" s="24"/>
      <c r="ALK2" s="24"/>
      <c r="ALL2" s="24"/>
      <c r="ALM2" s="24"/>
      <c r="ALN2" s="24"/>
      <c r="ALO2" s="24"/>
      <c r="ALP2" s="24"/>
      <c r="ALQ2" s="24"/>
      <c r="ALR2" s="24"/>
      <c r="ALS2" s="24"/>
      <c r="ALT2" s="24"/>
      <c r="ALU2" s="24"/>
      <c r="ALV2" s="24"/>
      <c r="ALW2" s="24"/>
      <c r="ALX2" s="24"/>
      <c r="ALY2" s="24"/>
      <c r="ALZ2" s="24"/>
      <c r="AMA2" s="24"/>
      <c r="AMB2" s="24"/>
      <c r="AMC2" s="24"/>
      <c r="AMD2" s="24"/>
      <c r="AME2" s="24"/>
      <c r="AMF2" s="24"/>
      <c r="AMG2" s="24"/>
      <c r="AMH2" s="24"/>
      <c r="AMI2" s="24"/>
      <c r="AMJ2" s="24"/>
    </row>
    <row r="3" s="2" customFormat="true" ht="14.15" hidden="false" customHeight="true" outlineLevel="0" collapsed="false">
      <c r="B3" s="33" t="s">
        <v>9</v>
      </c>
      <c r="C3" s="33" t="s">
        <v>10</v>
      </c>
      <c r="D3" s="33"/>
      <c r="E3" s="34" t="s">
        <v>11</v>
      </c>
      <c r="F3" s="34" t="s">
        <v>6</v>
      </c>
      <c r="G3" s="33" t="s">
        <v>12</v>
      </c>
      <c r="H3" s="35" t="s">
        <v>13</v>
      </c>
      <c r="I3" s="35" t="s">
        <v>6</v>
      </c>
      <c r="J3" s="33"/>
      <c r="K3" s="33" t="s">
        <v>14</v>
      </c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</row>
    <row r="4" s="2" customFormat="true" ht="14.15" hidden="false" customHeight="true" outlineLevel="0" collapsed="false">
      <c r="B4" s="36" t="n">
        <v>9</v>
      </c>
      <c r="C4" s="17" t="n">
        <v>1</v>
      </c>
      <c r="D4" s="36"/>
      <c r="E4" s="37" t="str">
        <f aca="false">INDEX(Participants!$H$5:$H$18,Calculs!$B73,1)</f>
        <v/>
      </c>
      <c r="F4" s="38" t="str">
        <f aca="false">IF(INDEX(Participants!$G$5:$G$18,Calculs!$L73,1)="","",INDEX(Participants!$G$5:$G$18,Calculs!$L73,1))</f>
        <v/>
      </c>
      <c r="G4" s="36"/>
      <c r="H4" s="37" t="str">
        <f aca="false">INDEX(Participants!$H$5:$H$18,Calculs!$C73,1)</f>
        <v/>
      </c>
      <c r="I4" s="38" t="str">
        <f aca="false">IF(INDEX(Participants!$G$5:$G$18,Calculs!$M73,1)="","",INDEX(Participants!$G$5:$G$18,Calculs!$M73,1))</f>
        <v/>
      </c>
      <c r="J4" s="36"/>
      <c r="K4" s="27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</row>
    <row r="5" s="2" customFormat="true" ht="14.15" hidden="false" customHeight="true" outlineLevel="0" collapsed="false">
      <c r="B5" s="39"/>
      <c r="C5" s="17" t="n">
        <v>2</v>
      </c>
      <c r="D5" s="39"/>
      <c r="E5" s="37" t="str">
        <f aca="false">INDEX(Participants!$H$5:$H$18,Calculs!$B74,1)</f>
        <v/>
      </c>
      <c r="F5" s="38" t="str">
        <f aca="false">IF(INDEX(Participants!$G$5:$G$18,Calculs!$L74,1)="","",INDEX(Participants!$G$5:$G$18,Calculs!$L74,1))</f>
        <v/>
      </c>
      <c r="G5" s="39"/>
      <c r="H5" s="37" t="str">
        <f aca="false">INDEX(Participants!$H$5:$H$18,Calculs!$C74,1)</f>
        <v/>
      </c>
      <c r="I5" s="38" t="str">
        <f aca="false">IF(INDEX(Participants!$G$5:$G$18,Calculs!$M74,1)="","",INDEX(Participants!$G$5:$G$18,Calculs!$M74,1))</f>
        <v/>
      </c>
      <c r="J5" s="39"/>
      <c r="K5" s="27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</row>
    <row r="6" s="2" customFormat="true" ht="14.15" hidden="false" customHeight="true" outlineLevel="0" collapsed="false">
      <c r="B6" s="39"/>
      <c r="C6" s="17" t="n">
        <v>3</v>
      </c>
      <c r="D6" s="39"/>
      <c r="E6" s="37" t="str">
        <f aca="false">INDEX(Participants!$H$5:$H$18,Calculs!$B75,1)</f>
        <v/>
      </c>
      <c r="F6" s="38" t="str">
        <f aca="false">IF(INDEX(Participants!$G$5:$G$18,Calculs!$L75,1)="","",INDEX(Participants!$G$5:$G$18,Calculs!$L75,1))</f>
        <v/>
      </c>
      <c r="G6" s="39"/>
      <c r="H6" s="37" t="str">
        <f aca="false">INDEX(Participants!$H$5:$H$18,Calculs!$C75,1)</f>
        <v/>
      </c>
      <c r="I6" s="38" t="str">
        <f aca="false">IF(INDEX(Participants!$G$5:$G$18,Calculs!$M75,1)="","",INDEX(Participants!$G$5:$G$18,Calculs!$M75,1))</f>
        <v/>
      </c>
      <c r="J6" s="39"/>
      <c r="K6" s="27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</row>
    <row r="7" s="2" customFormat="true" ht="14.15" hidden="false" customHeight="true" outlineLevel="0" collapsed="false">
      <c r="B7" s="40"/>
      <c r="C7" s="17" t="n">
        <v>4</v>
      </c>
      <c r="D7" s="40"/>
      <c r="E7" s="37" t="str">
        <f aca="false">INDEX(Participants!$H$5:$H$18,Calculs!$B76,1)</f>
        <v/>
      </c>
      <c r="F7" s="38" t="str">
        <f aca="false">IF(INDEX(Participants!$G$5:$G$18,Calculs!$L76,1)="","",INDEX(Participants!$G$5:$G$18,Calculs!$L76,1))</f>
        <v/>
      </c>
      <c r="G7" s="40"/>
      <c r="H7" s="37" t="str">
        <f aca="false">INDEX(Participants!$H$5:$H$18,Calculs!$C76,1)</f>
        <v/>
      </c>
      <c r="I7" s="38" t="str">
        <f aca="false">IF(INDEX(Participants!$G$5:$G$18,Calculs!$M76,1)="","",INDEX(Participants!$G$5:$G$18,Calculs!$M76,1))</f>
        <v/>
      </c>
      <c r="J7" s="40"/>
      <c r="K7" s="27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</row>
    <row r="8" s="2" customFormat="true" ht="14.15" hidden="false" customHeight="true" outlineLevel="0" collapsed="false">
      <c r="B8" s="33" t="s">
        <v>9</v>
      </c>
      <c r="C8" s="33" t="s">
        <v>10</v>
      </c>
      <c r="D8" s="33"/>
      <c r="E8" s="34" t="s">
        <v>11</v>
      </c>
      <c r="F8" s="34" t="s">
        <v>6</v>
      </c>
      <c r="G8" s="33" t="s">
        <v>12</v>
      </c>
      <c r="H8" s="35" t="s">
        <v>13</v>
      </c>
      <c r="I8" s="35" t="s">
        <v>6</v>
      </c>
      <c r="J8" s="33"/>
      <c r="K8" s="33" t="s">
        <v>14</v>
      </c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</row>
    <row r="9" s="2" customFormat="true" ht="14.15" hidden="false" customHeight="true" outlineLevel="0" collapsed="false">
      <c r="B9" s="36" t="n">
        <v>10</v>
      </c>
      <c r="C9" s="17" t="n">
        <v>1</v>
      </c>
      <c r="D9" s="36"/>
      <c r="E9" s="37" t="str">
        <f aca="false">INDEX(Participants!$H$5:$H$18,Calculs!$B78,1)</f>
        <v/>
      </c>
      <c r="F9" s="41" t="str">
        <f aca="false">IF(INDEX(Participants!$G$5:$G$18,Calculs!$L78,1)="","",INDEX(Participants!$G$5:$G$18,Calculs!$L78,1))</f>
        <v/>
      </c>
      <c r="G9" s="36"/>
      <c r="H9" s="37" t="str">
        <f aca="false">INDEX(Participants!$H$5:$H$18,Calculs!$C78,1)</f>
        <v/>
      </c>
      <c r="I9" s="38" t="str">
        <f aca="false">IF(INDEX(Participants!$G$5:$G$18,Calculs!$M78,1)="","",INDEX(Participants!$G$5:$G$18,Calculs!$M78,1))</f>
        <v/>
      </c>
      <c r="J9" s="36"/>
      <c r="K9" s="27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</row>
    <row r="10" s="2" customFormat="true" ht="14.15" hidden="false" customHeight="true" outlineLevel="0" collapsed="false">
      <c r="B10" s="39"/>
      <c r="C10" s="17" t="n">
        <v>2</v>
      </c>
      <c r="D10" s="39"/>
      <c r="E10" s="37" t="str">
        <f aca="false">INDEX(Participants!$H$5:$H$18,Calculs!$B79,1)</f>
        <v/>
      </c>
      <c r="F10" s="41" t="str">
        <f aca="false">IF(INDEX(Participants!$G$5:$G$18,Calculs!$L79,1)="","",INDEX(Participants!$G$5:$G$18,Calculs!$L79,1))</f>
        <v/>
      </c>
      <c r="G10" s="39"/>
      <c r="H10" s="37" t="str">
        <f aca="false">INDEX(Participants!$H$5:$H$18,Calculs!$C79,1)</f>
        <v/>
      </c>
      <c r="I10" s="38" t="str">
        <f aca="false">IF(INDEX(Participants!$G$5:$G$18,Calculs!$M79,1)="","",INDEX(Participants!$G$5:$G$18,Calculs!$M79,1))</f>
        <v/>
      </c>
      <c r="J10" s="39"/>
      <c r="K10" s="27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</row>
    <row r="11" s="2" customFormat="true" ht="14.15" hidden="false" customHeight="true" outlineLevel="0" collapsed="false">
      <c r="B11" s="39"/>
      <c r="C11" s="17" t="n">
        <v>3</v>
      </c>
      <c r="D11" s="39"/>
      <c r="E11" s="37" t="str">
        <f aca="false">INDEX(Participants!$H$5:$H$18,Calculs!$B80,1)</f>
        <v/>
      </c>
      <c r="F11" s="41" t="str">
        <f aca="false">IF(INDEX(Participants!$G$5:$G$18,Calculs!$L80,1)="","",INDEX(Participants!$G$5:$G$18,Calculs!$L80,1))</f>
        <v/>
      </c>
      <c r="G11" s="39"/>
      <c r="H11" s="37" t="str">
        <f aca="false">INDEX(Participants!$H$5:$H$18,Calculs!$C80,1)</f>
        <v/>
      </c>
      <c r="I11" s="38" t="str">
        <f aca="false">IF(INDEX(Participants!$G$5:$G$18,Calculs!$M80,1)="","",INDEX(Participants!$G$5:$G$18,Calculs!$M80,1))</f>
        <v/>
      </c>
      <c r="J11" s="39"/>
      <c r="K11" s="27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</row>
    <row r="12" s="2" customFormat="true" ht="14.15" hidden="false" customHeight="true" outlineLevel="0" collapsed="false">
      <c r="B12" s="40"/>
      <c r="C12" s="17" t="n">
        <v>4</v>
      </c>
      <c r="D12" s="40"/>
      <c r="E12" s="37" t="str">
        <f aca="false">INDEX(Participants!$H$5:$H$18,Calculs!$B81,1)</f>
        <v/>
      </c>
      <c r="F12" s="41" t="str">
        <f aca="false">IF(INDEX(Participants!$G$5:$G$18,Calculs!$L81,1)="","",INDEX(Participants!$G$5:$G$18,Calculs!$L81,1))</f>
        <v/>
      </c>
      <c r="G12" s="40"/>
      <c r="H12" s="37" t="str">
        <f aca="false">INDEX(Participants!$H$5:$H$18,Calculs!$C81,1)</f>
        <v/>
      </c>
      <c r="I12" s="38" t="str">
        <f aca="false">IF(INDEX(Participants!$G$5:$G$18,Calculs!$M81,1)="","",INDEX(Participants!$G$5:$G$18,Calculs!$M81,1))</f>
        <v/>
      </c>
      <c r="J12" s="40"/>
      <c r="K12" s="27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</row>
    <row r="13" s="2" customFormat="true" ht="14.15" hidden="false" customHeight="true" outlineLevel="0" collapsed="false">
      <c r="B13" s="33" t="s">
        <v>9</v>
      </c>
      <c r="C13" s="33" t="s">
        <v>10</v>
      </c>
      <c r="D13" s="33"/>
      <c r="E13" s="34" t="s">
        <v>11</v>
      </c>
      <c r="F13" s="34" t="s">
        <v>6</v>
      </c>
      <c r="G13" s="33" t="s">
        <v>12</v>
      </c>
      <c r="H13" s="35" t="s">
        <v>13</v>
      </c>
      <c r="I13" s="35" t="s">
        <v>6</v>
      </c>
      <c r="J13" s="33"/>
      <c r="K13" s="33" t="s">
        <v>14</v>
      </c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</row>
    <row r="14" s="2" customFormat="true" ht="14.15" hidden="false" customHeight="true" outlineLevel="0" collapsed="false">
      <c r="B14" s="36" t="n">
        <v>11</v>
      </c>
      <c r="C14" s="17" t="n">
        <v>1</v>
      </c>
      <c r="D14" s="36"/>
      <c r="E14" s="37" t="str">
        <f aca="false">INDEX(Participants!$H$5:$H$18,Calculs!$B83,1)</f>
        <v/>
      </c>
      <c r="F14" s="38" t="str">
        <f aca="false">IF(INDEX(Participants!$G$5:$G$18,Calculs!$L83,1)="","",INDEX(Participants!$G$5:$G$18,Calculs!$L83,1))</f>
        <v/>
      </c>
      <c r="G14" s="36"/>
      <c r="H14" s="37" t="str">
        <f aca="false">INDEX(Participants!$H$5:$H$18,Calculs!$C83,1)</f>
        <v/>
      </c>
      <c r="I14" s="38" t="str">
        <f aca="false">IF(INDEX(Participants!$G$5:$G$18,Calculs!$M83,1)="","",INDEX(Participants!$G$5:$G$18,Calculs!$M83,1))</f>
        <v/>
      </c>
      <c r="J14" s="36"/>
      <c r="K14" s="27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</row>
    <row r="15" s="2" customFormat="true" ht="14.15" hidden="false" customHeight="true" outlineLevel="0" collapsed="false">
      <c r="B15" s="39"/>
      <c r="C15" s="17" t="n">
        <v>2</v>
      </c>
      <c r="D15" s="39"/>
      <c r="E15" s="37" t="str">
        <f aca="false">INDEX(Participants!$H$5:$H$18,Calculs!$B84,1)</f>
        <v/>
      </c>
      <c r="F15" s="38" t="str">
        <f aca="false">IF(INDEX(Participants!$G$5:$G$18,Calculs!$L84,1)="","",INDEX(Participants!$G$5:$G$18,Calculs!$L84,1))</f>
        <v/>
      </c>
      <c r="G15" s="39"/>
      <c r="H15" s="37" t="str">
        <f aca="false">INDEX(Participants!$H$5:$H$18,Calculs!$C84,1)</f>
        <v/>
      </c>
      <c r="I15" s="38" t="str">
        <f aca="false">IF(INDEX(Participants!$G$5:$G$18,Calculs!$M84,1)="","",INDEX(Participants!$G$5:$G$18,Calculs!$M84,1))</f>
        <v/>
      </c>
      <c r="J15" s="39"/>
      <c r="K15" s="27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</row>
    <row r="16" s="2" customFormat="true" ht="14.15" hidden="false" customHeight="true" outlineLevel="0" collapsed="false">
      <c r="B16" s="39"/>
      <c r="C16" s="17" t="n">
        <v>3</v>
      </c>
      <c r="D16" s="39"/>
      <c r="E16" s="37" t="str">
        <f aca="false">INDEX(Participants!$H$5:$H$18,Calculs!$B85,1)</f>
        <v/>
      </c>
      <c r="F16" s="38" t="str">
        <f aca="false">IF(INDEX(Participants!$G$5:$G$18,Calculs!$L85,1)="","",INDEX(Participants!$G$5:$G$18,Calculs!$L85,1))</f>
        <v/>
      </c>
      <c r="G16" s="39"/>
      <c r="H16" s="37" t="str">
        <f aca="false">INDEX(Participants!$H$5:$H$18,Calculs!$C85,1)</f>
        <v/>
      </c>
      <c r="I16" s="38" t="str">
        <f aca="false">IF(INDEX(Participants!$G$5:$G$18,Calculs!$M85,1)="","",INDEX(Participants!$G$5:$G$18,Calculs!$M85,1))</f>
        <v/>
      </c>
      <c r="J16" s="39"/>
      <c r="K16" s="27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</row>
    <row r="17" s="2" customFormat="true" ht="14.15" hidden="false" customHeight="true" outlineLevel="0" collapsed="false">
      <c r="B17" s="40"/>
      <c r="C17" s="17" t="n">
        <v>4</v>
      </c>
      <c r="D17" s="40"/>
      <c r="E17" s="37" t="str">
        <f aca="false">INDEX(Participants!$H$5:$H$18,Calculs!$B86,1)</f>
        <v/>
      </c>
      <c r="F17" s="38" t="str">
        <f aca="false">IF(INDEX(Participants!$G$5:$G$18,Calculs!$L86,1)="","",INDEX(Participants!$G$5:$G$18,Calculs!$L86,1))</f>
        <v/>
      </c>
      <c r="G17" s="40"/>
      <c r="H17" s="37" t="str">
        <f aca="false">INDEX(Participants!$H$5:$H$18,Calculs!$C86,1)</f>
        <v/>
      </c>
      <c r="I17" s="38" t="str">
        <f aca="false">IF(INDEX(Participants!$G$5:$G$18,Calculs!$M86,1)="","",INDEX(Participants!$G$5:$G$18,Calculs!$M86,1))</f>
        <v/>
      </c>
      <c r="J17" s="40"/>
      <c r="K17" s="27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</row>
    <row r="18" s="2" customFormat="true" ht="14.15" hidden="false" customHeight="true" outlineLevel="0" collapsed="false">
      <c r="B18" s="33" t="s">
        <v>9</v>
      </c>
      <c r="C18" s="33" t="s">
        <v>10</v>
      </c>
      <c r="D18" s="33"/>
      <c r="E18" s="34" t="s">
        <v>11</v>
      </c>
      <c r="F18" s="34" t="s">
        <v>6</v>
      </c>
      <c r="G18" s="33" t="s">
        <v>12</v>
      </c>
      <c r="H18" s="35" t="s">
        <v>13</v>
      </c>
      <c r="I18" s="35" t="s">
        <v>6</v>
      </c>
      <c r="J18" s="33"/>
      <c r="K18" s="33" t="s">
        <v>14</v>
      </c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</row>
    <row r="19" s="2" customFormat="true" ht="14.15" hidden="false" customHeight="true" outlineLevel="0" collapsed="false">
      <c r="B19" s="36" t="n">
        <v>12</v>
      </c>
      <c r="C19" s="17" t="n">
        <v>1</v>
      </c>
      <c r="D19" s="36"/>
      <c r="E19" s="37" t="str">
        <f aca="false">INDEX(Participants!$H$5:$H$18,Calculs!$B88,1)</f>
        <v/>
      </c>
      <c r="F19" s="38" t="str">
        <f aca="false">IF(INDEX(Participants!$G$5:$G$18,Calculs!$L88,1)="","",INDEX(Participants!$G$5:$G$18,Calculs!$L88,1))</f>
        <v/>
      </c>
      <c r="G19" s="36"/>
      <c r="H19" s="37" t="str">
        <f aca="false">INDEX(Participants!$H$5:$H$18,Calculs!$C88,1)</f>
        <v/>
      </c>
      <c r="I19" s="38" t="str">
        <f aca="false">IF(INDEX(Participants!$G$5:$G$18,Calculs!$M88,1)="","",INDEX(Participants!$G$5:$G$18,Calculs!$M88,1))</f>
        <v/>
      </c>
      <c r="J19" s="36"/>
      <c r="K19" s="27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</row>
    <row r="20" s="2" customFormat="true" ht="14.15" hidden="false" customHeight="true" outlineLevel="0" collapsed="false">
      <c r="B20" s="39"/>
      <c r="C20" s="17" t="n">
        <v>2</v>
      </c>
      <c r="D20" s="39"/>
      <c r="E20" s="37" t="str">
        <f aca="false">INDEX(Participants!$H$5:$H$18,Calculs!$B89,1)</f>
        <v/>
      </c>
      <c r="F20" s="38" t="str">
        <f aca="false">IF(INDEX(Participants!$G$5:$G$18,Calculs!$L89,1)="","",INDEX(Participants!$G$5:$G$18,Calculs!$L89,1))</f>
        <v/>
      </c>
      <c r="G20" s="39"/>
      <c r="H20" s="37" t="str">
        <f aca="false">INDEX(Participants!$H$5:$H$18,Calculs!$C89,1)</f>
        <v/>
      </c>
      <c r="I20" s="38" t="str">
        <f aca="false">IF(INDEX(Participants!$G$5:$G$18,Calculs!$M89,1)="","",INDEX(Participants!$G$5:$G$18,Calculs!$M89,1))</f>
        <v/>
      </c>
      <c r="J20" s="39"/>
      <c r="K20" s="27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</row>
    <row r="21" s="2" customFormat="true" ht="14.15" hidden="false" customHeight="true" outlineLevel="0" collapsed="false">
      <c r="B21" s="42"/>
      <c r="C21" s="17" t="n">
        <v>3</v>
      </c>
      <c r="D21" s="42"/>
      <c r="E21" s="37" t="str">
        <f aca="false">INDEX(Participants!$H$5:$H$18,Calculs!$B90,1)</f>
        <v/>
      </c>
      <c r="F21" s="38" t="str">
        <f aca="false">IF(INDEX(Participants!$G$5:$G$18,Calculs!$L90,1)="","",INDEX(Participants!$G$5:$G$18,Calculs!$L90,1))</f>
        <v/>
      </c>
      <c r="G21" s="42"/>
      <c r="H21" s="37" t="str">
        <f aca="false">INDEX(Participants!$H$5:$H$18,Calculs!$C90,1)</f>
        <v/>
      </c>
      <c r="I21" s="41" t="str">
        <f aca="false">IF(INDEX(Participants!$G$5:$G$18,Calculs!$M90,1)="","",INDEX(Participants!$G$5:$G$18,Calculs!$M90,1))</f>
        <v/>
      </c>
      <c r="J21" s="42"/>
      <c r="K21" s="27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</row>
    <row r="22" s="2" customFormat="true" ht="14.15" hidden="false" customHeight="true" outlineLevel="0" collapsed="false">
      <c r="B22" s="43"/>
      <c r="C22" s="17" t="n">
        <v>4</v>
      </c>
      <c r="D22" s="43"/>
      <c r="E22" s="37" t="str">
        <f aca="false">INDEX(Participants!$H$5:$H$18,Calculs!$B91,1)</f>
        <v/>
      </c>
      <c r="F22" s="41" t="str">
        <f aca="false">IF(INDEX(Participants!$G$5:$G$18,Calculs!$L91,1)="","",INDEX(Participants!$G$5:$G$18,Calculs!$L91,1))</f>
        <v/>
      </c>
      <c r="G22" s="43"/>
      <c r="H22" s="37" t="str">
        <f aca="false">INDEX(Participants!$H$5:$H$18,Calculs!$C91,1)</f>
        <v/>
      </c>
      <c r="I22" s="38" t="str">
        <f aca="false">IF(INDEX(Participants!$G$5:$G$18,Calculs!$M91,1)="","",INDEX(Participants!$G$5:$G$18,Calculs!$M91,1))</f>
        <v/>
      </c>
      <c r="J22" s="43"/>
      <c r="K22" s="27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</row>
    <row r="23" s="2" customFormat="true" ht="14.15" hidden="false" customHeight="true" outlineLevel="0" collapsed="false">
      <c r="B23" s="33" t="s">
        <v>9</v>
      </c>
      <c r="C23" s="33" t="s">
        <v>10</v>
      </c>
      <c r="D23" s="33"/>
      <c r="E23" s="34" t="s">
        <v>11</v>
      </c>
      <c r="F23" s="34" t="s">
        <v>6</v>
      </c>
      <c r="G23" s="33" t="s">
        <v>12</v>
      </c>
      <c r="H23" s="35" t="s">
        <v>13</v>
      </c>
      <c r="I23" s="35" t="s">
        <v>6</v>
      </c>
      <c r="J23" s="33"/>
      <c r="K23" s="33" t="s">
        <v>14</v>
      </c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</row>
    <row r="24" s="2" customFormat="true" ht="14.15" hidden="false" customHeight="true" outlineLevel="0" collapsed="false">
      <c r="B24" s="36" t="n">
        <v>13</v>
      </c>
      <c r="C24" s="17" t="n">
        <v>1</v>
      </c>
      <c r="D24" s="36"/>
      <c r="E24" s="37" t="str">
        <f aca="false">INDEX(Participants!$H$5:$H$18,Calculs!$B93,1)</f>
        <v/>
      </c>
      <c r="F24" s="38" t="str">
        <f aca="false">IF(INDEX(Participants!$G$5:$G$18,Calculs!$L93,1)="","",INDEX(Participants!$G$5:$G$18,Calculs!$L93,1))</f>
        <v/>
      </c>
      <c r="G24" s="36"/>
      <c r="H24" s="37" t="str">
        <f aca="false">INDEX(Participants!$H$5:$H$18,Calculs!$C93,1)</f>
        <v/>
      </c>
      <c r="I24" s="38" t="str">
        <f aca="false">IF(INDEX(Participants!$G$5:$G$18,Calculs!$M93,1)="","",INDEX(Participants!$G$5:$G$18,Calculs!$M93,1))</f>
        <v/>
      </c>
      <c r="J24" s="36"/>
      <c r="K24" s="27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</row>
    <row r="25" s="2" customFormat="true" ht="14.15" hidden="false" customHeight="true" outlineLevel="0" collapsed="false">
      <c r="B25" s="39"/>
      <c r="C25" s="17" t="n">
        <v>2</v>
      </c>
      <c r="D25" s="39"/>
      <c r="E25" s="37" t="str">
        <f aca="false">INDEX(Participants!$H$5:$H$18,Calculs!$B94,1)</f>
        <v/>
      </c>
      <c r="F25" s="38" t="str">
        <f aca="false">IF(INDEX(Participants!$G$5:$G$18,Calculs!$L94,1)="","",INDEX(Participants!$G$5:$G$18,Calculs!$L94,1))</f>
        <v/>
      </c>
      <c r="G25" s="39"/>
      <c r="H25" s="37" t="str">
        <f aca="false">INDEX(Participants!$H$5:$H$18,Calculs!$C94,1)</f>
        <v/>
      </c>
      <c r="I25" s="41" t="str">
        <f aca="false">IF(INDEX(Participants!$G$5:$G$18,Calculs!$M94,1)="","",INDEX(Participants!$G$5:$G$18,Calculs!$M94,1))</f>
        <v/>
      </c>
      <c r="J25" s="39"/>
      <c r="K25" s="27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</row>
    <row r="26" s="2" customFormat="true" ht="14.15" hidden="false" customHeight="true" outlineLevel="0" collapsed="false">
      <c r="B26" s="42"/>
      <c r="C26" s="17" t="n">
        <v>3</v>
      </c>
      <c r="D26" s="42"/>
      <c r="E26" s="37" t="str">
        <f aca="false">INDEX(Participants!$H$5:$H$18,Calculs!$B95,1)</f>
        <v/>
      </c>
      <c r="F26" s="38" t="str">
        <f aca="false">IF(INDEX(Participants!$G$5:$G$18,Calculs!$L95,1)="","",INDEX(Participants!$G$5:$G$18,Calculs!$L95,1))</f>
        <v/>
      </c>
      <c r="G26" s="42"/>
      <c r="H26" s="37" t="str">
        <f aca="false">INDEX(Participants!$H$5:$H$18,Calculs!$C95,1)</f>
        <v/>
      </c>
      <c r="I26" s="41" t="str">
        <f aca="false">IF(INDEX(Participants!$G$5:$G$18,Calculs!$M95,1)="","",INDEX(Participants!$G$5:$G$18,Calculs!$M95,1))</f>
        <v/>
      </c>
      <c r="J26" s="42"/>
      <c r="K26" s="27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</row>
    <row r="27" s="2" customFormat="true" ht="14.15" hidden="false" customHeight="true" outlineLevel="0" collapsed="false">
      <c r="B27" s="43"/>
      <c r="C27" s="17" t="n">
        <v>4</v>
      </c>
      <c r="D27" s="43"/>
      <c r="E27" s="37" t="str">
        <f aca="false">INDEX(Participants!$H$5:$H$18,Calculs!$B96,1)</f>
        <v/>
      </c>
      <c r="F27" s="38" t="str">
        <f aca="false">IF(INDEX(Participants!$G$5:$G$18,Calculs!$L96,1)="","",INDEX(Participants!$G$5:$G$18,Calculs!$L96,1))</f>
        <v/>
      </c>
      <c r="G27" s="43"/>
      <c r="H27" s="37" t="str">
        <f aca="false">INDEX(Participants!$H$5:$H$18,Calculs!$C96,1)</f>
        <v/>
      </c>
      <c r="I27" s="38" t="str">
        <f aca="false">IF(INDEX(Participants!$G$5:$G$18,Calculs!$M96,1)="","",INDEX(Participants!$G$5:$G$18,Calculs!$M96,1))</f>
        <v/>
      </c>
      <c r="J27" s="43"/>
      <c r="K27" s="27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</row>
    <row r="28" s="2" customFormat="true" ht="14.15" hidden="false" customHeight="true" outlineLevel="0" collapsed="false">
      <c r="B28" s="33" t="s">
        <v>9</v>
      </c>
      <c r="C28" s="33" t="s">
        <v>10</v>
      </c>
      <c r="D28" s="33"/>
      <c r="E28" s="34" t="s">
        <v>11</v>
      </c>
      <c r="F28" s="34" t="s">
        <v>6</v>
      </c>
      <c r="G28" s="33" t="s">
        <v>12</v>
      </c>
      <c r="H28" s="35" t="s">
        <v>13</v>
      </c>
      <c r="I28" s="35" t="s">
        <v>6</v>
      </c>
      <c r="J28" s="33"/>
      <c r="K28" s="33" t="s">
        <v>14</v>
      </c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</row>
    <row r="29" s="2" customFormat="true" ht="14.15" hidden="false" customHeight="true" outlineLevel="0" collapsed="false">
      <c r="B29" s="36" t="n">
        <v>14</v>
      </c>
      <c r="C29" s="17" t="n">
        <v>1</v>
      </c>
      <c r="D29" s="44"/>
      <c r="E29" s="37" t="str">
        <f aca="false">INDEX(Participants!$H$5:$H$18,Calculs!$B98,1)</f>
        <v/>
      </c>
      <c r="F29" s="38" t="str">
        <f aca="false">IF(INDEX(Participants!$G$5:$G$18,Calculs!$L98,1)="","",INDEX(Participants!$G$5:$G$18,Calculs!$L98,1))</f>
        <v/>
      </c>
      <c r="G29" s="44"/>
      <c r="H29" s="37" t="str">
        <f aca="false">INDEX(Participants!$H$5:$H$18,Calculs!$C98,1)</f>
        <v/>
      </c>
      <c r="I29" s="38" t="str">
        <f aca="false">IF(INDEX(Participants!$G$5:$G$18,Calculs!$M98,1)="","",INDEX(Participants!$G$5:$G$18,Calculs!$M98,1))</f>
        <v/>
      </c>
      <c r="J29" s="44"/>
      <c r="K29" s="27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</row>
    <row r="30" s="2" customFormat="true" ht="14.15" hidden="false" customHeight="true" outlineLevel="0" collapsed="false">
      <c r="B30" s="39"/>
      <c r="C30" s="17" t="n">
        <v>2</v>
      </c>
      <c r="D30" s="48"/>
      <c r="E30" s="37" t="str">
        <f aca="false">INDEX(Participants!$H$5:$H$18,Calculs!$B99,1)</f>
        <v/>
      </c>
      <c r="F30" s="41" t="str">
        <f aca="false">IF(INDEX(Participants!$G$5:$G$18,Calculs!$L99,1)="","",INDEX(Participants!$G$5:$G$18,Calculs!$L99,1))</f>
        <v/>
      </c>
      <c r="G30" s="48"/>
      <c r="H30" s="37" t="str">
        <f aca="false">INDEX(Participants!$H$5:$H$18,Calculs!$C99,1)</f>
        <v/>
      </c>
      <c r="I30" s="38" t="str">
        <f aca="false">IF(INDEX(Participants!$G$5:$G$18,Calculs!$M99,1)="","",INDEX(Participants!$G$5:$G$18,Calculs!$M99,1))</f>
        <v/>
      </c>
      <c r="J30" s="48"/>
      <c r="K30" s="27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</row>
    <row r="31" s="2" customFormat="true" ht="14.15" hidden="false" customHeight="true" outlineLevel="0" collapsed="false">
      <c r="B31" s="42"/>
      <c r="C31" s="17" t="n">
        <v>3</v>
      </c>
      <c r="D31" s="48"/>
      <c r="E31" s="37" t="str">
        <f aca="false">INDEX(Participants!$H$5:$H$18,Calculs!$B100,1)</f>
        <v/>
      </c>
      <c r="F31" s="41" t="str">
        <f aca="false">IF(INDEX(Participants!$G$5:$G$18,Calculs!$L100,1)="","",INDEX(Participants!$G$5:$G$18,Calculs!$L100,1))</f>
        <v/>
      </c>
      <c r="G31" s="48"/>
      <c r="H31" s="37" t="str">
        <f aca="false">INDEX(Participants!$H$5:$H$18,Calculs!$C100,1)</f>
        <v/>
      </c>
      <c r="I31" s="38" t="str">
        <f aca="false">IF(INDEX(Participants!$G$5:$G$18,Calculs!$M100,1)="","",INDEX(Participants!$G$5:$G$18,Calculs!$M100,1))</f>
        <v/>
      </c>
      <c r="J31" s="48"/>
      <c r="K31" s="27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</row>
    <row r="32" s="2" customFormat="true" ht="14.15" hidden="false" customHeight="true" outlineLevel="0" collapsed="false">
      <c r="B32" s="43"/>
      <c r="C32" s="17" t="n">
        <v>4</v>
      </c>
      <c r="D32" s="43"/>
      <c r="E32" s="37" t="str">
        <f aca="false">INDEX(Participants!$H$5:$H$18,Calculs!$B101,1)</f>
        <v/>
      </c>
      <c r="F32" s="38" t="str">
        <f aca="false">IF(INDEX(Participants!$G$5:$G$18,Calculs!$L101,1)="","",INDEX(Participants!$G$5:$G$18,Calculs!$L101,1))</f>
        <v/>
      </c>
      <c r="G32" s="43"/>
      <c r="H32" s="37" t="str">
        <f aca="false">INDEX(Participants!$H$5:$H$18,Calculs!$C101,1)</f>
        <v/>
      </c>
      <c r="I32" s="38" t="str">
        <f aca="false">IF(INDEX(Participants!$G$5:$G$18,Calculs!$M101,1)="","",INDEX(Participants!$G$5:$G$18,Calculs!$M101,1))</f>
        <v/>
      </c>
      <c r="J32" s="43"/>
      <c r="K32" s="27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</row>
    <row r="33" s="2" customFormat="true" ht="14.15" hidden="false" customHeight="true" outlineLevel="0" collapsed="false">
      <c r="B33" s="33" t="s">
        <v>9</v>
      </c>
      <c r="C33" s="33" t="s">
        <v>10</v>
      </c>
      <c r="D33" s="33"/>
      <c r="E33" s="34" t="s">
        <v>11</v>
      </c>
      <c r="F33" s="34" t="s">
        <v>6</v>
      </c>
      <c r="G33" s="33" t="s">
        <v>12</v>
      </c>
      <c r="H33" s="35" t="s">
        <v>13</v>
      </c>
      <c r="I33" s="35" t="s">
        <v>6</v>
      </c>
      <c r="J33" s="33"/>
      <c r="K33" s="33" t="s">
        <v>14</v>
      </c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</row>
    <row r="34" s="2" customFormat="true" ht="14.15" hidden="false" customHeight="true" outlineLevel="0" collapsed="false">
      <c r="B34" s="36" t="n">
        <v>15</v>
      </c>
      <c r="C34" s="17" t="n">
        <v>1</v>
      </c>
      <c r="D34" s="44"/>
      <c r="E34" s="37" t="str">
        <f aca="false">INDEX(Participants!$H$5:$H$18,Calculs!$B103,1)</f>
        <v/>
      </c>
      <c r="F34" s="38" t="str">
        <f aca="false">IF(INDEX(Participants!$G$5:$G$18,Calculs!$L103,1)="","",INDEX(Participants!$G$5:$G$18,Calculs!$L103,1))</f>
        <v/>
      </c>
      <c r="G34" s="44"/>
      <c r="H34" s="37" t="str">
        <f aca="false">INDEX(Participants!$H$5:$H$18,Calculs!$C103,1)</f>
        <v/>
      </c>
      <c r="I34" s="38" t="str">
        <f aca="false">IF(INDEX(Participants!$G$5:$G$18,Calculs!$M103,1)="","",INDEX(Participants!$G$5:$G$18,Calculs!$M103,1))</f>
        <v/>
      </c>
      <c r="J34" s="44"/>
      <c r="K34" s="27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</row>
    <row r="35" s="2" customFormat="true" ht="14.15" hidden="false" customHeight="true" outlineLevel="0" collapsed="false">
      <c r="B35" s="45"/>
      <c r="C35" s="17" t="n">
        <v>2</v>
      </c>
      <c r="D35" s="43"/>
      <c r="E35" s="37" t="str">
        <f aca="false">INDEX(Participants!$H$5:$H$18,Calculs!$B104,1)</f>
        <v/>
      </c>
      <c r="F35" s="38" t="str">
        <f aca="false">IF(INDEX(Participants!$G$5:$G$18,Calculs!$L104,1)="","",INDEX(Participants!$G$5:$G$18,Calculs!$L104,1))</f>
        <v/>
      </c>
      <c r="G35" s="43"/>
      <c r="H35" s="37" t="str">
        <f aca="false">INDEX(Participants!$H$5:$H$18,Calculs!$C104,1)</f>
        <v/>
      </c>
      <c r="I35" s="38" t="str">
        <f aca="false">IF(INDEX(Participants!$G$5:$G$18,Calculs!$M104,1)="","",INDEX(Participants!$G$5:$G$18,Calculs!$M104,1))</f>
        <v/>
      </c>
      <c r="J35" s="43"/>
      <c r="K35" s="27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</row>
    <row r="36" s="2" customFormat="true" ht="14.15" hidden="false" customHeight="true" outlineLevel="0" collapsed="false">
      <c r="B36" s="39"/>
      <c r="C36" s="17" t="n">
        <v>3</v>
      </c>
      <c r="D36" s="39"/>
      <c r="E36" s="37" t="str">
        <f aca="false">INDEX(Participants!$H$5:$H$18,Calculs!$B105,1)</f>
        <v/>
      </c>
      <c r="F36" s="41" t="str">
        <f aca="false">IF(INDEX(Participants!$G$5:$G$18,Calculs!$L105,1)="","",INDEX(Participants!$G$5:$G$18,Calculs!$L105,1))</f>
        <v/>
      </c>
      <c r="G36" s="39"/>
      <c r="H36" s="37" t="str">
        <f aca="false">INDEX(Participants!$H$5:$H$18,Calculs!$C105,1)</f>
        <v/>
      </c>
      <c r="I36" s="38" t="str">
        <f aca="false">IF(INDEX(Participants!$G$5:$G$18,Calculs!$M105,1)="","",INDEX(Participants!$G$5:$G$18,Calculs!$M105,1))</f>
        <v/>
      </c>
      <c r="J36" s="39"/>
      <c r="K36" s="27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</row>
    <row r="37" s="2" customFormat="true" ht="14.15" hidden="false" customHeight="true" outlineLevel="0" collapsed="false">
      <c r="B37" s="40"/>
      <c r="C37" s="17" t="n">
        <v>4</v>
      </c>
      <c r="D37" s="40"/>
      <c r="E37" s="37" t="str">
        <f aca="false">INDEX(Participants!$H$5:$H$18,Calculs!$B106,1)</f>
        <v/>
      </c>
      <c r="F37" s="41" t="str">
        <f aca="false">IF(INDEX(Participants!$G$5:$G$18,Calculs!$L106,1)="","",INDEX(Participants!$G$5:$G$18,Calculs!$L106,1))</f>
        <v/>
      </c>
      <c r="G37" s="40"/>
      <c r="H37" s="37" t="str">
        <f aca="false">INDEX(Participants!$H$5:$H$18,Calculs!$C106,1)</f>
        <v/>
      </c>
      <c r="I37" s="38" t="str">
        <f aca="false">IF(INDEX(Participants!$G$5:$G$18,Calculs!$M106,1)="","",INDEX(Participants!$G$5:$G$18,Calculs!$M106,1))</f>
        <v/>
      </c>
      <c r="J37" s="40"/>
      <c r="K37" s="27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</row>
    <row r="38" s="2" customFormat="true" ht="14.15" hidden="false" customHeight="true" outlineLevel="0" collapsed="false">
      <c r="B38" s="33" t="s">
        <v>9</v>
      </c>
      <c r="C38" s="33" t="s">
        <v>10</v>
      </c>
      <c r="D38" s="33"/>
      <c r="E38" s="34" t="s">
        <v>11</v>
      </c>
      <c r="F38" s="34" t="s">
        <v>6</v>
      </c>
      <c r="G38" s="33" t="s">
        <v>12</v>
      </c>
      <c r="H38" s="35" t="s">
        <v>13</v>
      </c>
      <c r="I38" s="35" t="s">
        <v>6</v>
      </c>
      <c r="J38" s="33"/>
      <c r="K38" s="33" t="s">
        <v>14</v>
      </c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</row>
    <row r="39" s="2" customFormat="true" ht="14.15" hidden="false" customHeight="true" outlineLevel="0" collapsed="false">
      <c r="B39" s="36" t="n">
        <v>16</v>
      </c>
      <c r="C39" s="17" t="n">
        <v>1</v>
      </c>
      <c r="D39" s="44"/>
      <c r="E39" s="37" t="str">
        <f aca="false">INDEX(Participants!$H$5:$H$18,Calculs!$B108,1)</f>
        <v/>
      </c>
      <c r="F39" s="38" t="str">
        <f aca="false">IF(INDEX(Participants!$G$5:$G$18,Calculs!$L108,1)="","",INDEX(Participants!$G$5:$G$18,Calculs!$L108,1))</f>
        <v/>
      </c>
      <c r="G39" s="44"/>
      <c r="H39" s="37" t="str">
        <f aca="false">INDEX(Participants!$H$5:$H$18,Calculs!$C108,1)</f>
        <v/>
      </c>
      <c r="I39" s="38" t="str">
        <f aca="false">IF(INDEX(Participants!$G$5:$G$18,Calculs!$M108,1)="","",INDEX(Participants!$G$5:$G$18,Calculs!$M108,1))</f>
        <v/>
      </c>
      <c r="J39" s="44"/>
      <c r="K39" s="27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</row>
    <row r="40" s="2" customFormat="true" ht="14.15" hidden="false" customHeight="true" outlineLevel="0" collapsed="false">
      <c r="B40" s="45"/>
      <c r="C40" s="17" t="n">
        <v>2</v>
      </c>
      <c r="D40" s="43"/>
      <c r="E40" s="37" t="str">
        <f aca="false">INDEX(Participants!$H$5:$H$18,Calculs!$B109,1)</f>
        <v/>
      </c>
      <c r="F40" s="38" t="str">
        <f aca="false">IF(INDEX(Participants!$G$5:$G$18,Calculs!$L109,1)="","",INDEX(Participants!$G$5:$G$18,Calculs!$L109,1))</f>
        <v/>
      </c>
      <c r="G40" s="43"/>
      <c r="H40" s="37" t="str">
        <f aca="false">INDEX(Participants!$H$5:$H$18,Calculs!$C109,1)</f>
        <v/>
      </c>
      <c r="I40" s="38" t="str">
        <f aca="false">IF(INDEX(Participants!$G$5:$G$18,Calculs!$M109,1)="","",INDEX(Participants!$G$5:$G$18,Calculs!$M109,1))</f>
        <v/>
      </c>
      <c r="J40" s="43"/>
      <c r="K40" s="27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</row>
    <row r="41" s="2" customFormat="true" ht="14.15" hidden="false" customHeight="true" outlineLevel="0" collapsed="false">
      <c r="B41" s="39"/>
      <c r="C41" s="17" t="n">
        <v>3</v>
      </c>
      <c r="D41" s="39"/>
      <c r="E41" s="37" t="str">
        <f aca="false">INDEX(Participants!$H$5:$H$18,Calculs!$B110,1)</f>
        <v/>
      </c>
      <c r="F41" s="38" t="str">
        <f aca="false">IF(INDEX(Participants!$G$5:$G$18,Calculs!$L110,1)="","",INDEX(Participants!$G$5:$G$18,Calculs!$L110,1))</f>
        <v/>
      </c>
      <c r="G41" s="39"/>
      <c r="H41" s="37" t="str">
        <f aca="false">INDEX(Participants!$H$5:$H$18,Calculs!$C110,1)</f>
        <v/>
      </c>
      <c r="I41" s="41" t="str">
        <f aca="false">IF(INDEX(Participants!$G$5:$G$18,Calculs!$M110,1)="","",INDEX(Participants!$G$5:$G$18,Calculs!$M110,1))</f>
        <v/>
      </c>
      <c r="J41" s="39"/>
      <c r="K41" s="27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</row>
    <row r="42" s="2" customFormat="true" ht="14.15" hidden="false" customHeight="true" outlineLevel="0" collapsed="false">
      <c r="B42" s="40"/>
      <c r="C42" s="17" t="n">
        <v>4</v>
      </c>
      <c r="D42" s="40"/>
      <c r="E42" s="37" t="str">
        <f aca="false">INDEX(Participants!$H$5:$H$18,Calculs!$B111,1)</f>
        <v/>
      </c>
      <c r="F42" s="38" t="str">
        <f aca="false">IF(INDEX(Participants!$G$5:$G$18,Calculs!$L111,1)="","",INDEX(Participants!$G$5:$G$18,Calculs!$L111,1))</f>
        <v/>
      </c>
      <c r="G42" s="40"/>
      <c r="H42" s="37" t="str">
        <f aca="false">INDEX(Participants!$H$5:$H$18,Calculs!$C111,1)</f>
        <v/>
      </c>
      <c r="I42" s="41" t="str">
        <f aca="false">IF(INDEX(Participants!$G$5:$G$18,Calculs!$M111,1)="","",INDEX(Participants!$G$5:$G$18,Calculs!$M111,1))</f>
        <v/>
      </c>
      <c r="J42" s="40"/>
      <c r="K42" s="27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</row>
    <row r="43" s="2" customFormat="true" ht="14.15" hidden="false" customHeight="true" outlineLevel="0" collapsed="false"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</row>
    <row r="44" s="2" customFormat="true" ht="14.15" hidden="false" customHeight="true" outlineLevel="0" collapsed="false">
      <c r="G44" s="49" t="n">
        <v>2</v>
      </c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</row>
    <row r="45" s="2" customFormat="true" ht="12.8" hidden="false" customHeight="false" outlineLevel="0" collapsed="false"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</row>
    <row r="46" s="2" customFormat="true" ht="12.8" hidden="false" customHeight="false" outlineLevel="0" collapsed="false"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</row>
    <row r="47" s="2" customFormat="true" ht="12.8" hidden="false" customHeight="false" outlineLevel="0" collapsed="false"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  <c r="AMJ47" s="1"/>
    </row>
    <row r="48" s="2" customFormat="true" ht="12.8" hidden="false" customHeight="false" outlineLevel="0" collapsed="false"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</row>
    <row r="49" s="2" customFormat="true" ht="12.8" hidden="false" customHeight="false" outlineLevel="0" collapsed="false"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</row>
    <row r="50" s="2" customFormat="true" ht="12.8" hidden="false" customHeight="false" outlineLevel="0" collapsed="false"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</row>
    <row r="51" s="2" customFormat="true" ht="12.8" hidden="false" customHeight="false" outlineLevel="0" collapsed="false"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  <c r="AMJ51" s="1"/>
    </row>
    <row r="52" s="2" customFormat="true" ht="12.8" hidden="false" customHeight="false" outlineLevel="0" collapsed="false"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  <c r="AMH52" s="1"/>
      <c r="AMI52" s="1"/>
      <c r="AMJ52" s="1"/>
    </row>
    <row r="53" s="2" customFormat="true" ht="12.8" hidden="false" customHeight="false" outlineLevel="0" collapsed="false"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  <c r="AMA53" s="1"/>
      <c r="AMB53" s="1"/>
      <c r="AMC53" s="1"/>
      <c r="AMD53" s="1"/>
      <c r="AME53" s="1"/>
      <c r="AMF53" s="1"/>
      <c r="AMG53" s="1"/>
      <c r="AMH53" s="1"/>
      <c r="AMI53" s="1"/>
      <c r="AMJ53" s="1"/>
    </row>
    <row r="54" s="2" customFormat="true" ht="12.8" hidden="false" customHeight="false" outlineLevel="0" collapsed="false"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</row>
    <row r="55" s="2" customFormat="true" ht="12.8" hidden="false" customHeight="false" outlineLevel="0" collapsed="false"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  <c r="AMG55" s="1"/>
      <c r="AMH55" s="1"/>
      <c r="AMI55" s="1"/>
      <c r="AMJ55" s="1"/>
    </row>
    <row r="56" s="2" customFormat="true" ht="12.8" hidden="false" customHeight="false" outlineLevel="0" collapsed="false"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  <c r="AMG56" s="1"/>
      <c r="AMH56" s="1"/>
      <c r="AMI56" s="1"/>
      <c r="AMJ56" s="1"/>
    </row>
    <row r="57" s="2" customFormat="true" ht="12.8" hidden="false" customHeight="false" outlineLevel="0" collapsed="false"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  <c r="AMD57" s="1"/>
      <c r="AME57" s="1"/>
      <c r="AMF57" s="1"/>
      <c r="AMG57" s="1"/>
      <c r="AMH57" s="1"/>
      <c r="AMI57" s="1"/>
      <c r="AMJ57" s="1"/>
    </row>
    <row r="58" s="2" customFormat="true" ht="12.8" hidden="false" customHeight="false" outlineLevel="0" collapsed="false"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  <c r="AMH58" s="1"/>
      <c r="AMI58" s="1"/>
      <c r="AMJ58" s="1"/>
    </row>
    <row r="59" s="2" customFormat="true" ht="12.8" hidden="false" customHeight="false" outlineLevel="0" collapsed="false"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1"/>
      <c r="AMG59" s="1"/>
      <c r="AMH59" s="1"/>
      <c r="AMI59" s="1"/>
      <c r="AMJ59" s="1"/>
    </row>
    <row r="60" s="2" customFormat="true" ht="12.8" hidden="false" customHeight="false" outlineLevel="0" collapsed="false"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  <c r="AMB60" s="1"/>
      <c r="AMC60" s="1"/>
      <c r="AMD60" s="1"/>
      <c r="AME60" s="1"/>
      <c r="AMF60" s="1"/>
      <c r="AMG60" s="1"/>
      <c r="AMH60" s="1"/>
      <c r="AMI60" s="1"/>
      <c r="AMJ60" s="1"/>
    </row>
    <row r="61" s="2" customFormat="true" ht="12.8" hidden="false" customHeight="false" outlineLevel="0" collapsed="false"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  <c r="ALH61" s="1"/>
      <c r="ALI61" s="1"/>
      <c r="ALJ61" s="1"/>
      <c r="ALK61" s="1"/>
      <c r="ALL61" s="1"/>
      <c r="ALM61" s="1"/>
      <c r="ALN61" s="1"/>
      <c r="ALO61" s="1"/>
      <c r="ALP61" s="1"/>
      <c r="ALQ61" s="1"/>
      <c r="ALR61" s="1"/>
      <c r="ALS61" s="1"/>
      <c r="ALT61" s="1"/>
      <c r="ALU61" s="1"/>
      <c r="ALV61" s="1"/>
      <c r="ALW61" s="1"/>
      <c r="ALX61" s="1"/>
      <c r="ALY61" s="1"/>
      <c r="ALZ61" s="1"/>
      <c r="AMA61" s="1"/>
      <c r="AMB61" s="1"/>
      <c r="AMC61" s="1"/>
      <c r="AMD61" s="1"/>
      <c r="AME61" s="1"/>
      <c r="AMF61" s="1"/>
      <c r="AMG61" s="1"/>
      <c r="AMH61" s="1"/>
      <c r="AMI61" s="1"/>
      <c r="AMJ61" s="1"/>
    </row>
    <row r="62" s="2" customFormat="true" ht="12.8" hidden="false" customHeight="false" outlineLevel="0" collapsed="false"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1"/>
      <c r="ALL62" s="1"/>
      <c r="ALM62" s="1"/>
      <c r="ALN62" s="1"/>
      <c r="ALO62" s="1"/>
      <c r="ALP62" s="1"/>
      <c r="ALQ62" s="1"/>
      <c r="ALR62" s="1"/>
      <c r="ALS62" s="1"/>
      <c r="ALT62" s="1"/>
      <c r="ALU62" s="1"/>
      <c r="ALV62" s="1"/>
      <c r="ALW62" s="1"/>
      <c r="ALX62" s="1"/>
      <c r="ALY62" s="1"/>
      <c r="ALZ62" s="1"/>
      <c r="AMA62" s="1"/>
      <c r="AMB62" s="1"/>
      <c r="AMC62" s="1"/>
      <c r="AMD62" s="1"/>
      <c r="AME62" s="1"/>
      <c r="AMF62" s="1"/>
      <c r="AMG62" s="1"/>
      <c r="AMH62" s="1"/>
      <c r="AMI62" s="1"/>
      <c r="AMJ62" s="1"/>
    </row>
    <row r="63" s="2" customFormat="true" ht="12.8" hidden="false" customHeight="false" outlineLevel="0" collapsed="false"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  <c r="ALO63" s="1"/>
      <c r="ALP63" s="1"/>
      <c r="ALQ63" s="1"/>
      <c r="ALR63" s="1"/>
      <c r="ALS63" s="1"/>
      <c r="ALT63" s="1"/>
      <c r="ALU63" s="1"/>
      <c r="ALV63" s="1"/>
      <c r="ALW63" s="1"/>
      <c r="ALX63" s="1"/>
      <c r="ALY63" s="1"/>
      <c r="ALZ63" s="1"/>
      <c r="AMA63" s="1"/>
      <c r="AMB63" s="1"/>
      <c r="AMC63" s="1"/>
      <c r="AMD63" s="1"/>
      <c r="AME63" s="1"/>
      <c r="AMF63" s="1"/>
      <c r="AMG63" s="1"/>
      <c r="AMH63" s="1"/>
      <c r="AMI63" s="1"/>
      <c r="AMJ63" s="1"/>
    </row>
    <row r="64" s="2" customFormat="true" ht="12.8" hidden="false" customHeight="false" outlineLevel="0" collapsed="false"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  <c r="AMD64" s="1"/>
      <c r="AME64" s="1"/>
      <c r="AMF64" s="1"/>
      <c r="AMG64" s="1"/>
      <c r="AMH64" s="1"/>
      <c r="AMI64" s="1"/>
      <c r="AMJ64" s="1"/>
    </row>
    <row r="65" s="2" customFormat="true" ht="12.8" hidden="false" customHeight="false" outlineLevel="0" collapsed="false"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  <c r="ALR65" s="1"/>
      <c r="ALS65" s="1"/>
      <c r="ALT65" s="1"/>
      <c r="ALU65" s="1"/>
      <c r="ALV65" s="1"/>
      <c r="ALW65" s="1"/>
      <c r="ALX65" s="1"/>
      <c r="ALY65" s="1"/>
      <c r="ALZ65" s="1"/>
      <c r="AMA65" s="1"/>
      <c r="AMB65" s="1"/>
      <c r="AMC65" s="1"/>
      <c r="AMD65" s="1"/>
      <c r="AME65" s="1"/>
      <c r="AMF65" s="1"/>
      <c r="AMG65" s="1"/>
      <c r="AMH65" s="1"/>
      <c r="AMI65" s="1"/>
      <c r="AMJ65" s="1"/>
    </row>
    <row r="66" s="2" customFormat="true" ht="12.8" hidden="false" customHeight="false" outlineLevel="0" collapsed="false"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  <c r="ALO66" s="1"/>
      <c r="ALP66" s="1"/>
      <c r="ALQ66" s="1"/>
      <c r="ALR66" s="1"/>
      <c r="ALS66" s="1"/>
      <c r="ALT66" s="1"/>
      <c r="ALU66" s="1"/>
      <c r="ALV66" s="1"/>
      <c r="ALW66" s="1"/>
      <c r="ALX66" s="1"/>
      <c r="ALY66" s="1"/>
      <c r="ALZ66" s="1"/>
      <c r="AMA66" s="1"/>
      <c r="AMB66" s="1"/>
      <c r="AMC66" s="1"/>
      <c r="AMD66" s="1"/>
      <c r="AME66" s="1"/>
      <c r="AMF66" s="1"/>
      <c r="AMG66" s="1"/>
      <c r="AMH66" s="1"/>
      <c r="AMI66" s="1"/>
      <c r="AMJ66" s="1"/>
    </row>
    <row r="67" s="2" customFormat="true" ht="12.8" hidden="false" customHeight="false" outlineLevel="0" collapsed="false"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  <c r="AMJ67" s="1"/>
    </row>
    <row r="68" s="2" customFormat="true" ht="12.8" hidden="false" customHeight="false" outlineLevel="0" collapsed="false"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  <c r="AFP68" s="1"/>
      <c r="AFQ68" s="1"/>
      <c r="AFR68" s="1"/>
      <c r="AFS68" s="1"/>
      <c r="AFT68" s="1"/>
      <c r="AFU68" s="1"/>
      <c r="AFV68" s="1"/>
      <c r="AFW68" s="1"/>
      <c r="AFX68" s="1"/>
      <c r="AFY68" s="1"/>
      <c r="AFZ68" s="1"/>
      <c r="AGA68" s="1"/>
      <c r="AGB68" s="1"/>
      <c r="AGC68" s="1"/>
      <c r="AGD68" s="1"/>
      <c r="AGE68" s="1"/>
      <c r="AGF68" s="1"/>
      <c r="AGG68" s="1"/>
      <c r="AGH68" s="1"/>
      <c r="AGI68" s="1"/>
      <c r="AGJ68" s="1"/>
      <c r="AGK68" s="1"/>
      <c r="AGL68" s="1"/>
      <c r="AGM68" s="1"/>
      <c r="AGN68" s="1"/>
      <c r="AGO68" s="1"/>
      <c r="AGP68" s="1"/>
      <c r="AGQ68" s="1"/>
      <c r="AGR68" s="1"/>
      <c r="AGS68" s="1"/>
      <c r="AGT68" s="1"/>
      <c r="AGU68" s="1"/>
      <c r="AGV68" s="1"/>
      <c r="AGW68" s="1"/>
      <c r="AGX68" s="1"/>
      <c r="AGY68" s="1"/>
      <c r="AGZ68" s="1"/>
      <c r="AHA68" s="1"/>
      <c r="AHB68" s="1"/>
      <c r="AHC68" s="1"/>
      <c r="AHD68" s="1"/>
      <c r="AHE68" s="1"/>
      <c r="AHF68" s="1"/>
      <c r="AHG68" s="1"/>
      <c r="AHH68" s="1"/>
      <c r="AHI68" s="1"/>
      <c r="AHJ68" s="1"/>
      <c r="AHK68" s="1"/>
      <c r="AHL68" s="1"/>
      <c r="AHM68" s="1"/>
      <c r="AHN68" s="1"/>
      <c r="AHO68" s="1"/>
      <c r="AHP68" s="1"/>
      <c r="AHQ68" s="1"/>
      <c r="AHR68" s="1"/>
      <c r="AHS68" s="1"/>
      <c r="AHT68" s="1"/>
      <c r="AHU68" s="1"/>
      <c r="AHV68" s="1"/>
      <c r="AHW68" s="1"/>
      <c r="AHX68" s="1"/>
      <c r="AHY68" s="1"/>
      <c r="AHZ68" s="1"/>
      <c r="AIA68" s="1"/>
      <c r="AIB68" s="1"/>
      <c r="AIC68" s="1"/>
      <c r="AID68" s="1"/>
      <c r="AIE68" s="1"/>
      <c r="AIF68" s="1"/>
      <c r="AIG68" s="1"/>
      <c r="AIH68" s="1"/>
      <c r="AII68" s="1"/>
      <c r="AIJ68" s="1"/>
      <c r="AIK68" s="1"/>
      <c r="AIL68" s="1"/>
      <c r="AIM68" s="1"/>
      <c r="AIN68" s="1"/>
      <c r="AIO68" s="1"/>
      <c r="AIP68" s="1"/>
      <c r="AIQ68" s="1"/>
      <c r="AIR68" s="1"/>
      <c r="AIS68" s="1"/>
      <c r="AIT68" s="1"/>
      <c r="AIU68" s="1"/>
      <c r="AIV68" s="1"/>
      <c r="AIW68" s="1"/>
      <c r="AIX68" s="1"/>
      <c r="AIY68" s="1"/>
      <c r="AIZ68" s="1"/>
      <c r="AJA68" s="1"/>
      <c r="AJB68" s="1"/>
      <c r="AJC68" s="1"/>
      <c r="AJD68" s="1"/>
      <c r="AJE68" s="1"/>
      <c r="AJF68" s="1"/>
      <c r="AJG68" s="1"/>
      <c r="AJH68" s="1"/>
      <c r="AJI68" s="1"/>
      <c r="AJJ68" s="1"/>
      <c r="AJK68" s="1"/>
      <c r="AJL68" s="1"/>
      <c r="AJM68" s="1"/>
      <c r="AJN68" s="1"/>
      <c r="AJO68" s="1"/>
      <c r="AJP68" s="1"/>
      <c r="AJQ68" s="1"/>
      <c r="AJR68" s="1"/>
      <c r="AJS68" s="1"/>
      <c r="AJT68" s="1"/>
      <c r="AJU68" s="1"/>
      <c r="AJV68" s="1"/>
      <c r="AJW68" s="1"/>
      <c r="AJX68" s="1"/>
      <c r="AJY68" s="1"/>
      <c r="AJZ68" s="1"/>
      <c r="AKA68" s="1"/>
      <c r="AKB68" s="1"/>
      <c r="AKC68" s="1"/>
      <c r="AKD68" s="1"/>
      <c r="AKE68" s="1"/>
      <c r="AKF68" s="1"/>
      <c r="AKG68" s="1"/>
      <c r="AKH68" s="1"/>
      <c r="AKI68" s="1"/>
      <c r="AKJ68" s="1"/>
      <c r="AKK68" s="1"/>
      <c r="AKL68" s="1"/>
      <c r="AKM68" s="1"/>
      <c r="AKN68" s="1"/>
      <c r="AKO68" s="1"/>
      <c r="AKP68" s="1"/>
      <c r="AKQ68" s="1"/>
      <c r="AKR68" s="1"/>
      <c r="AKS68" s="1"/>
      <c r="AKT68" s="1"/>
      <c r="AKU68" s="1"/>
      <c r="AKV68" s="1"/>
      <c r="AKW68" s="1"/>
      <c r="AKX68" s="1"/>
      <c r="AKY68" s="1"/>
      <c r="AKZ68" s="1"/>
      <c r="ALA68" s="1"/>
      <c r="ALB68" s="1"/>
      <c r="ALC68" s="1"/>
      <c r="ALD68" s="1"/>
      <c r="ALE68" s="1"/>
      <c r="ALF68" s="1"/>
      <c r="ALG68" s="1"/>
      <c r="ALH68" s="1"/>
      <c r="ALI68" s="1"/>
      <c r="ALJ68" s="1"/>
      <c r="ALK68" s="1"/>
      <c r="ALL68" s="1"/>
      <c r="ALM68" s="1"/>
      <c r="ALN68" s="1"/>
      <c r="ALO68" s="1"/>
      <c r="ALP68" s="1"/>
      <c r="ALQ68" s="1"/>
      <c r="ALR68" s="1"/>
      <c r="ALS68" s="1"/>
      <c r="ALT68" s="1"/>
      <c r="ALU68" s="1"/>
      <c r="ALV68" s="1"/>
      <c r="ALW68" s="1"/>
      <c r="ALX68" s="1"/>
      <c r="ALY68" s="1"/>
      <c r="ALZ68" s="1"/>
      <c r="AMA68" s="1"/>
      <c r="AMB68" s="1"/>
      <c r="AMC68" s="1"/>
      <c r="AMD68" s="1"/>
      <c r="AME68" s="1"/>
      <c r="AMF68" s="1"/>
      <c r="AMG68" s="1"/>
      <c r="AMH68" s="1"/>
      <c r="AMI68" s="1"/>
      <c r="AMJ68" s="1"/>
    </row>
    <row r="69" s="2" customFormat="true" ht="12.8" hidden="false" customHeight="false" outlineLevel="0" collapsed="false"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/>
      <c r="AGO69" s="1"/>
      <c r="AGP69" s="1"/>
      <c r="AGQ69" s="1"/>
      <c r="AGR69" s="1"/>
      <c r="AGS69" s="1"/>
      <c r="AGT69" s="1"/>
      <c r="AGU69" s="1"/>
      <c r="AGV69" s="1"/>
      <c r="AGW69" s="1"/>
      <c r="AGX69" s="1"/>
      <c r="AGY69" s="1"/>
      <c r="AGZ69" s="1"/>
      <c r="AHA69" s="1"/>
      <c r="AHB69" s="1"/>
      <c r="AHC69" s="1"/>
      <c r="AHD69" s="1"/>
      <c r="AHE69" s="1"/>
      <c r="AHF69" s="1"/>
      <c r="AHG69" s="1"/>
      <c r="AHH69" s="1"/>
      <c r="AHI69" s="1"/>
      <c r="AHJ69" s="1"/>
      <c r="AHK69" s="1"/>
      <c r="AHL69" s="1"/>
      <c r="AHM69" s="1"/>
      <c r="AHN69" s="1"/>
      <c r="AHO69" s="1"/>
      <c r="AHP69" s="1"/>
      <c r="AHQ69" s="1"/>
      <c r="AHR69" s="1"/>
      <c r="AHS69" s="1"/>
      <c r="AHT69" s="1"/>
      <c r="AHU69" s="1"/>
      <c r="AHV69" s="1"/>
      <c r="AHW69" s="1"/>
      <c r="AHX69" s="1"/>
      <c r="AHY69" s="1"/>
      <c r="AHZ69" s="1"/>
      <c r="AIA69" s="1"/>
      <c r="AIB69" s="1"/>
      <c r="AIC69" s="1"/>
      <c r="AID69" s="1"/>
      <c r="AIE69" s="1"/>
      <c r="AIF69" s="1"/>
      <c r="AIG69" s="1"/>
      <c r="AIH69" s="1"/>
      <c r="AII69" s="1"/>
      <c r="AIJ69" s="1"/>
      <c r="AIK69" s="1"/>
      <c r="AIL69" s="1"/>
      <c r="AIM69" s="1"/>
      <c r="AIN69" s="1"/>
      <c r="AIO69" s="1"/>
      <c r="AIP69" s="1"/>
      <c r="AIQ69" s="1"/>
      <c r="AIR69" s="1"/>
      <c r="AIS69" s="1"/>
      <c r="AIT69" s="1"/>
      <c r="AIU69" s="1"/>
      <c r="AIV69" s="1"/>
      <c r="AIW69" s="1"/>
      <c r="AIX69" s="1"/>
      <c r="AIY69" s="1"/>
      <c r="AIZ69" s="1"/>
      <c r="AJA69" s="1"/>
      <c r="AJB69" s="1"/>
      <c r="AJC69" s="1"/>
      <c r="AJD69" s="1"/>
      <c r="AJE69" s="1"/>
      <c r="AJF69" s="1"/>
      <c r="AJG69" s="1"/>
      <c r="AJH69" s="1"/>
      <c r="AJI69" s="1"/>
      <c r="AJJ69" s="1"/>
      <c r="AJK69" s="1"/>
      <c r="AJL69" s="1"/>
      <c r="AJM69" s="1"/>
      <c r="AJN69" s="1"/>
      <c r="AJO69" s="1"/>
      <c r="AJP69" s="1"/>
      <c r="AJQ69" s="1"/>
      <c r="AJR69" s="1"/>
      <c r="AJS69" s="1"/>
      <c r="AJT69" s="1"/>
      <c r="AJU69" s="1"/>
      <c r="AJV69" s="1"/>
      <c r="AJW69" s="1"/>
      <c r="AJX69" s="1"/>
      <c r="AJY69" s="1"/>
      <c r="AJZ69" s="1"/>
      <c r="AKA69" s="1"/>
      <c r="AKB69" s="1"/>
      <c r="AKC69" s="1"/>
      <c r="AKD69" s="1"/>
      <c r="AKE69" s="1"/>
      <c r="AKF69" s="1"/>
      <c r="AKG69" s="1"/>
      <c r="AKH69" s="1"/>
      <c r="AKI69" s="1"/>
      <c r="AKJ69" s="1"/>
      <c r="AKK69" s="1"/>
      <c r="AKL69" s="1"/>
      <c r="AKM69" s="1"/>
      <c r="AKN69" s="1"/>
      <c r="AKO69" s="1"/>
      <c r="AKP69" s="1"/>
      <c r="AKQ69" s="1"/>
      <c r="AKR69" s="1"/>
      <c r="AKS69" s="1"/>
      <c r="AKT69" s="1"/>
      <c r="AKU69" s="1"/>
      <c r="AKV69" s="1"/>
      <c r="AKW69" s="1"/>
      <c r="AKX69" s="1"/>
      <c r="AKY69" s="1"/>
      <c r="AKZ69" s="1"/>
      <c r="ALA69" s="1"/>
      <c r="ALB69" s="1"/>
      <c r="ALC69" s="1"/>
      <c r="ALD69" s="1"/>
      <c r="ALE69" s="1"/>
      <c r="ALF69" s="1"/>
      <c r="ALG69" s="1"/>
      <c r="ALH69" s="1"/>
      <c r="ALI69" s="1"/>
      <c r="ALJ69" s="1"/>
      <c r="ALK69" s="1"/>
      <c r="ALL69" s="1"/>
      <c r="ALM69" s="1"/>
      <c r="ALN69" s="1"/>
      <c r="ALO69" s="1"/>
      <c r="ALP69" s="1"/>
      <c r="ALQ69" s="1"/>
      <c r="ALR69" s="1"/>
      <c r="ALS69" s="1"/>
      <c r="ALT69" s="1"/>
      <c r="ALU69" s="1"/>
      <c r="ALV69" s="1"/>
      <c r="ALW69" s="1"/>
      <c r="ALX69" s="1"/>
      <c r="ALY69" s="1"/>
      <c r="ALZ69" s="1"/>
      <c r="AMA69" s="1"/>
      <c r="AMB69" s="1"/>
      <c r="AMC69" s="1"/>
      <c r="AMD69" s="1"/>
      <c r="AME69" s="1"/>
      <c r="AMF69" s="1"/>
      <c r="AMG69" s="1"/>
      <c r="AMH69" s="1"/>
      <c r="AMI69" s="1"/>
      <c r="AMJ69" s="1"/>
    </row>
    <row r="70" s="2" customFormat="true" ht="12.8" hidden="false" customHeight="false" outlineLevel="0" collapsed="false"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1"/>
    </row>
    <row r="71" s="2" customFormat="true" ht="12.8" hidden="false" customHeight="false" outlineLevel="0" collapsed="false"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  <c r="ALO71" s="1"/>
      <c r="ALP71" s="1"/>
      <c r="ALQ71" s="1"/>
      <c r="ALR71" s="1"/>
      <c r="ALS71" s="1"/>
      <c r="ALT71" s="1"/>
      <c r="ALU71" s="1"/>
      <c r="ALV71" s="1"/>
      <c r="ALW71" s="1"/>
      <c r="ALX71" s="1"/>
      <c r="ALY71" s="1"/>
      <c r="ALZ71" s="1"/>
      <c r="AMA71" s="1"/>
      <c r="AMB71" s="1"/>
      <c r="AMC71" s="1"/>
      <c r="AMD71" s="1"/>
      <c r="AME71" s="1"/>
      <c r="AMF71" s="1"/>
      <c r="AMG71" s="1"/>
      <c r="AMH71" s="1"/>
      <c r="AMI71" s="1"/>
      <c r="AMJ71" s="1"/>
    </row>
    <row r="72" s="2" customFormat="true" ht="12.8" hidden="false" customHeight="false" outlineLevel="0" collapsed="false"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1"/>
    </row>
    <row r="73" s="2" customFormat="true" ht="12.8" hidden="false" customHeight="false" outlineLevel="0" collapsed="false"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</row>
    <row r="74" s="2" customFormat="true" ht="12.8" hidden="false" customHeight="false" outlineLevel="0" collapsed="false"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  <c r="AMD74" s="1"/>
      <c r="AME74" s="1"/>
      <c r="AMF74" s="1"/>
      <c r="AMG74" s="1"/>
      <c r="AMH74" s="1"/>
      <c r="AMI74" s="1"/>
      <c r="AMJ74" s="1"/>
    </row>
    <row r="75" s="2" customFormat="true" ht="12.8" hidden="false" customHeight="false" outlineLevel="0" collapsed="false"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  <c r="ALR75" s="1"/>
      <c r="ALS75" s="1"/>
      <c r="ALT75" s="1"/>
      <c r="ALU75" s="1"/>
      <c r="ALV75" s="1"/>
      <c r="ALW75" s="1"/>
      <c r="ALX75" s="1"/>
      <c r="ALY75" s="1"/>
      <c r="ALZ75" s="1"/>
      <c r="AMA75" s="1"/>
      <c r="AMB75" s="1"/>
      <c r="AMC75" s="1"/>
      <c r="AMD75" s="1"/>
      <c r="AME75" s="1"/>
      <c r="AMF75" s="1"/>
      <c r="AMG75" s="1"/>
      <c r="AMH75" s="1"/>
      <c r="AMI75" s="1"/>
      <c r="AMJ75" s="1"/>
    </row>
    <row r="76" s="2" customFormat="true" ht="12.8" hidden="false" customHeight="false" outlineLevel="0" collapsed="false"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  <c r="ALO76" s="1"/>
      <c r="ALP76" s="1"/>
      <c r="ALQ76" s="1"/>
      <c r="ALR76" s="1"/>
      <c r="ALS76" s="1"/>
      <c r="ALT76" s="1"/>
      <c r="ALU76" s="1"/>
      <c r="ALV76" s="1"/>
      <c r="ALW76" s="1"/>
      <c r="ALX76" s="1"/>
      <c r="ALY76" s="1"/>
      <c r="ALZ76" s="1"/>
      <c r="AMA76" s="1"/>
      <c r="AMB76" s="1"/>
      <c r="AMC76" s="1"/>
      <c r="AMD76" s="1"/>
      <c r="AME76" s="1"/>
      <c r="AMF76" s="1"/>
      <c r="AMG76" s="1"/>
      <c r="AMH76" s="1"/>
      <c r="AMI76" s="1"/>
      <c r="AMJ76" s="1"/>
    </row>
    <row r="77" s="2" customFormat="true" ht="12.8" hidden="false" customHeight="false" outlineLevel="0" collapsed="false"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  <c r="AKO77" s="1"/>
      <c r="AKP77" s="1"/>
      <c r="AKQ77" s="1"/>
      <c r="AKR77" s="1"/>
      <c r="AKS77" s="1"/>
      <c r="AKT77" s="1"/>
      <c r="AKU77" s="1"/>
      <c r="AKV77" s="1"/>
      <c r="AKW77" s="1"/>
      <c r="AKX77" s="1"/>
      <c r="AKY77" s="1"/>
      <c r="AKZ77" s="1"/>
      <c r="ALA77" s="1"/>
      <c r="ALB77" s="1"/>
      <c r="ALC77" s="1"/>
      <c r="ALD77" s="1"/>
      <c r="ALE77" s="1"/>
      <c r="ALF77" s="1"/>
      <c r="ALG77" s="1"/>
      <c r="ALH77" s="1"/>
      <c r="ALI77" s="1"/>
      <c r="ALJ77" s="1"/>
      <c r="ALK77" s="1"/>
      <c r="ALL77" s="1"/>
      <c r="ALM77" s="1"/>
      <c r="ALN77" s="1"/>
      <c r="ALO77" s="1"/>
      <c r="ALP77" s="1"/>
      <c r="ALQ77" s="1"/>
      <c r="ALR77" s="1"/>
      <c r="ALS77" s="1"/>
      <c r="ALT77" s="1"/>
      <c r="ALU77" s="1"/>
      <c r="ALV77" s="1"/>
      <c r="ALW77" s="1"/>
      <c r="ALX77" s="1"/>
      <c r="ALY77" s="1"/>
      <c r="ALZ77" s="1"/>
      <c r="AMA77" s="1"/>
      <c r="AMB77" s="1"/>
      <c r="AMC77" s="1"/>
      <c r="AMD77" s="1"/>
      <c r="AME77" s="1"/>
      <c r="AMF77" s="1"/>
      <c r="AMG77" s="1"/>
      <c r="AMH77" s="1"/>
      <c r="AMI77" s="1"/>
      <c r="AMJ77" s="1"/>
    </row>
    <row r="78" s="2" customFormat="true" ht="12.8" hidden="false" customHeight="false" outlineLevel="0" collapsed="false"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</row>
    <row r="79" s="2" customFormat="true" ht="12.8" hidden="false" customHeight="false" outlineLevel="0" collapsed="false"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</row>
    <row r="80" s="2" customFormat="true" ht="12.8" hidden="false" customHeight="false" outlineLevel="0" collapsed="false"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</row>
    <row r="81" s="2" customFormat="true" ht="12.8" hidden="false" customHeight="false" outlineLevel="0" collapsed="false"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</row>
    <row r="82" s="2" customFormat="true" ht="12.8" hidden="false" customHeight="false" outlineLevel="0" collapsed="false"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</row>
    <row r="83" s="2" customFormat="true" ht="12.8" hidden="false" customHeight="false" outlineLevel="0" collapsed="false"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</row>
    <row r="84" s="2" customFormat="true" ht="12.8" hidden="false" customHeight="false" outlineLevel="0" collapsed="false"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</row>
    <row r="85" s="2" customFormat="true" ht="12.8" hidden="false" customHeight="false" outlineLevel="0" collapsed="false"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</row>
    <row r="86" s="2" customFormat="true" ht="12.8" hidden="false" customHeight="false" outlineLevel="0" collapsed="false"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</row>
    <row r="87" s="2" customFormat="true" ht="12.8" hidden="false" customHeight="false" outlineLevel="0" collapsed="false">
      <c r="AAA87" s="1"/>
      <c r="AAB87" s="1"/>
      <c r="AAC87" s="1"/>
      <c r="AAD87" s="1"/>
      <c r="AAE87" s="1"/>
      <c r="AAF87" s="1"/>
      <c r="AAG87" s="1"/>
      <c r="AAH87" s="1"/>
      <c r="AAI87" s="1"/>
      <c r="AAJ87" s="1"/>
      <c r="AAK87" s="1"/>
      <c r="AAL87" s="1"/>
      <c r="AAM87" s="1"/>
      <c r="AAN87" s="1"/>
      <c r="AAO87" s="1"/>
      <c r="AAP87" s="1"/>
      <c r="AAQ87" s="1"/>
      <c r="AAR87" s="1"/>
      <c r="AAS87" s="1"/>
      <c r="AAT87" s="1"/>
      <c r="AAU87" s="1"/>
      <c r="AAV87" s="1"/>
      <c r="AAW87" s="1"/>
      <c r="AAX87" s="1"/>
      <c r="AAY87" s="1"/>
      <c r="AAZ87" s="1"/>
      <c r="ABA87" s="1"/>
      <c r="ABB87" s="1"/>
      <c r="ABC87" s="1"/>
      <c r="ABD87" s="1"/>
      <c r="ABE87" s="1"/>
      <c r="ABF87" s="1"/>
      <c r="ABG87" s="1"/>
      <c r="ABH87" s="1"/>
      <c r="ABI87" s="1"/>
      <c r="ABJ87" s="1"/>
      <c r="ABK87" s="1"/>
      <c r="ABL87" s="1"/>
      <c r="ABM87" s="1"/>
      <c r="ABN87" s="1"/>
      <c r="ABO87" s="1"/>
      <c r="ABP87" s="1"/>
      <c r="ABQ87" s="1"/>
      <c r="ABR87" s="1"/>
      <c r="ABS87" s="1"/>
      <c r="ABT87" s="1"/>
      <c r="ABU87" s="1"/>
      <c r="ABV87" s="1"/>
      <c r="ABW87" s="1"/>
      <c r="ABX87" s="1"/>
      <c r="ABY87" s="1"/>
      <c r="ABZ87" s="1"/>
      <c r="ACA87" s="1"/>
      <c r="ACB87" s="1"/>
      <c r="ACC87" s="1"/>
      <c r="ACD87" s="1"/>
      <c r="ACE87" s="1"/>
      <c r="ACF87" s="1"/>
      <c r="ACG87" s="1"/>
      <c r="ACH87" s="1"/>
      <c r="ACI87" s="1"/>
      <c r="ACJ87" s="1"/>
      <c r="ACK87" s="1"/>
      <c r="ACL87" s="1"/>
      <c r="ACM87" s="1"/>
      <c r="ACN87" s="1"/>
      <c r="ACO87" s="1"/>
      <c r="ACP87" s="1"/>
      <c r="ACQ87" s="1"/>
      <c r="ACR87" s="1"/>
      <c r="ACS87" s="1"/>
      <c r="ACT87" s="1"/>
      <c r="ACU87" s="1"/>
      <c r="ACV87" s="1"/>
      <c r="ACW87" s="1"/>
      <c r="ACX87" s="1"/>
      <c r="ACY87" s="1"/>
      <c r="ACZ87" s="1"/>
      <c r="ADA87" s="1"/>
      <c r="ADB87" s="1"/>
      <c r="ADC87" s="1"/>
      <c r="ADD87" s="1"/>
      <c r="ADE87" s="1"/>
      <c r="ADF87" s="1"/>
      <c r="ADG87" s="1"/>
      <c r="ADH87" s="1"/>
      <c r="ADI87" s="1"/>
      <c r="ADJ87" s="1"/>
      <c r="ADK87" s="1"/>
      <c r="ADL87" s="1"/>
      <c r="ADM87" s="1"/>
      <c r="ADN87" s="1"/>
      <c r="ADO87" s="1"/>
      <c r="ADP87" s="1"/>
      <c r="ADQ87" s="1"/>
      <c r="ADR87" s="1"/>
      <c r="ADS87" s="1"/>
      <c r="ADT87" s="1"/>
      <c r="ADU87" s="1"/>
      <c r="ADV87" s="1"/>
      <c r="ADW87" s="1"/>
      <c r="ADX87" s="1"/>
      <c r="ADY87" s="1"/>
      <c r="ADZ87" s="1"/>
      <c r="AEA87" s="1"/>
      <c r="AEB87" s="1"/>
      <c r="AEC87" s="1"/>
      <c r="AED87" s="1"/>
      <c r="AEE87" s="1"/>
      <c r="AEF87" s="1"/>
      <c r="AEG87" s="1"/>
      <c r="AEH87" s="1"/>
      <c r="AEI87" s="1"/>
      <c r="AEJ87" s="1"/>
      <c r="AEK87" s="1"/>
      <c r="AEL87" s="1"/>
      <c r="AEM87" s="1"/>
      <c r="AEN87" s="1"/>
      <c r="AEO87" s="1"/>
      <c r="AEP87" s="1"/>
      <c r="AEQ87" s="1"/>
      <c r="AER87" s="1"/>
      <c r="AES87" s="1"/>
      <c r="AET87" s="1"/>
      <c r="AEU87" s="1"/>
      <c r="AEV87" s="1"/>
      <c r="AEW87" s="1"/>
      <c r="AEX87" s="1"/>
      <c r="AEY87" s="1"/>
      <c r="AEZ87" s="1"/>
      <c r="AFA87" s="1"/>
      <c r="AFB87" s="1"/>
      <c r="AFC87" s="1"/>
      <c r="AFD87" s="1"/>
      <c r="AFE87" s="1"/>
      <c r="AFF87" s="1"/>
      <c r="AFG87" s="1"/>
      <c r="AFH87" s="1"/>
      <c r="AFI87" s="1"/>
      <c r="AFJ87" s="1"/>
      <c r="AFK87" s="1"/>
      <c r="AFL87" s="1"/>
      <c r="AFM87" s="1"/>
      <c r="AFN87" s="1"/>
      <c r="AFO87" s="1"/>
      <c r="AFP87" s="1"/>
      <c r="AFQ87" s="1"/>
      <c r="AFR87" s="1"/>
      <c r="AFS87" s="1"/>
      <c r="AFT87" s="1"/>
      <c r="AFU87" s="1"/>
      <c r="AFV87" s="1"/>
      <c r="AFW87" s="1"/>
      <c r="AFX87" s="1"/>
      <c r="AFY87" s="1"/>
      <c r="AFZ87" s="1"/>
      <c r="AGA87" s="1"/>
      <c r="AGB87" s="1"/>
      <c r="AGC87" s="1"/>
      <c r="AGD87" s="1"/>
      <c r="AGE87" s="1"/>
      <c r="AGF87" s="1"/>
      <c r="AGG87" s="1"/>
      <c r="AGH87" s="1"/>
      <c r="AGI87" s="1"/>
      <c r="AGJ87" s="1"/>
      <c r="AGK87" s="1"/>
      <c r="AGL87" s="1"/>
      <c r="AGM87" s="1"/>
      <c r="AGN87" s="1"/>
      <c r="AGO87" s="1"/>
      <c r="AGP87" s="1"/>
      <c r="AGQ87" s="1"/>
      <c r="AGR87" s="1"/>
      <c r="AGS87" s="1"/>
      <c r="AGT87" s="1"/>
      <c r="AGU87" s="1"/>
      <c r="AGV87" s="1"/>
      <c r="AGW87" s="1"/>
      <c r="AGX87" s="1"/>
      <c r="AGY87" s="1"/>
      <c r="AGZ87" s="1"/>
      <c r="AHA87" s="1"/>
      <c r="AHB87" s="1"/>
      <c r="AHC87" s="1"/>
      <c r="AHD87" s="1"/>
      <c r="AHE87" s="1"/>
      <c r="AHF87" s="1"/>
      <c r="AHG87" s="1"/>
      <c r="AHH87" s="1"/>
      <c r="AHI87" s="1"/>
      <c r="AHJ87" s="1"/>
      <c r="AHK87" s="1"/>
      <c r="AHL87" s="1"/>
      <c r="AHM87" s="1"/>
      <c r="AHN87" s="1"/>
      <c r="AHO87" s="1"/>
      <c r="AHP87" s="1"/>
      <c r="AHQ87" s="1"/>
      <c r="AHR87" s="1"/>
      <c r="AHS87" s="1"/>
      <c r="AHT87" s="1"/>
      <c r="AHU87" s="1"/>
      <c r="AHV87" s="1"/>
      <c r="AHW87" s="1"/>
      <c r="AHX87" s="1"/>
      <c r="AHY87" s="1"/>
      <c r="AHZ87" s="1"/>
      <c r="AIA87" s="1"/>
      <c r="AIB87" s="1"/>
      <c r="AIC87" s="1"/>
      <c r="AID87" s="1"/>
      <c r="AIE87" s="1"/>
      <c r="AIF87" s="1"/>
      <c r="AIG87" s="1"/>
      <c r="AIH87" s="1"/>
      <c r="AII87" s="1"/>
      <c r="AIJ87" s="1"/>
      <c r="AIK87" s="1"/>
      <c r="AIL87" s="1"/>
      <c r="AIM87" s="1"/>
      <c r="AIN87" s="1"/>
      <c r="AIO87" s="1"/>
      <c r="AIP87" s="1"/>
      <c r="AIQ87" s="1"/>
      <c r="AIR87" s="1"/>
      <c r="AIS87" s="1"/>
      <c r="AIT87" s="1"/>
      <c r="AIU87" s="1"/>
      <c r="AIV87" s="1"/>
      <c r="AIW87" s="1"/>
      <c r="AIX87" s="1"/>
      <c r="AIY87" s="1"/>
      <c r="AIZ87" s="1"/>
      <c r="AJA87" s="1"/>
      <c r="AJB87" s="1"/>
      <c r="AJC87" s="1"/>
      <c r="AJD87" s="1"/>
      <c r="AJE87" s="1"/>
      <c r="AJF87" s="1"/>
      <c r="AJG87" s="1"/>
      <c r="AJH87" s="1"/>
      <c r="AJI87" s="1"/>
      <c r="AJJ87" s="1"/>
      <c r="AJK87" s="1"/>
      <c r="AJL87" s="1"/>
      <c r="AJM87" s="1"/>
      <c r="AJN87" s="1"/>
      <c r="AJO87" s="1"/>
      <c r="AJP87" s="1"/>
      <c r="AJQ87" s="1"/>
      <c r="AJR87" s="1"/>
      <c r="AJS87" s="1"/>
      <c r="AJT87" s="1"/>
      <c r="AJU87" s="1"/>
      <c r="AJV87" s="1"/>
      <c r="AJW87" s="1"/>
      <c r="AJX87" s="1"/>
      <c r="AJY87" s="1"/>
      <c r="AJZ87" s="1"/>
      <c r="AKA87" s="1"/>
      <c r="AKB87" s="1"/>
      <c r="AKC87" s="1"/>
      <c r="AKD87" s="1"/>
      <c r="AKE87" s="1"/>
      <c r="AKF87" s="1"/>
      <c r="AKG87" s="1"/>
      <c r="AKH87" s="1"/>
      <c r="AKI87" s="1"/>
      <c r="AKJ87" s="1"/>
      <c r="AKK87" s="1"/>
      <c r="AKL87" s="1"/>
      <c r="AKM87" s="1"/>
      <c r="AKN87" s="1"/>
      <c r="AKO87" s="1"/>
      <c r="AKP87" s="1"/>
      <c r="AKQ87" s="1"/>
      <c r="AKR87" s="1"/>
      <c r="AKS87" s="1"/>
      <c r="AKT87" s="1"/>
      <c r="AKU87" s="1"/>
      <c r="AKV87" s="1"/>
      <c r="AKW87" s="1"/>
      <c r="AKX87" s="1"/>
      <c r="AKY87" s="1"/>
      <c r="AKZ87" s="1"/>
      <c r="ALA87" s="1"/>
      <c r="ALB87" s="1"/>
      <c r="ALC87" s="1"/>
      <c r="ALD87" s="1"/>
      <c r="ALE87" s="1"/>
      <c r="ALF87" s="1"/>
      <c r="ALG87" s="1"/>
      <c r="ALH87" s="1"/>
      <c r="ALI87" s="1"/>
      <c r="ALJ87" s="1"/>
      <c r="ALK87" s="1"/>
      <c r="ALL87" s="1"/>
      <c r="ALM87" s="1"/>
      <c r="ALN87" s="1"/>
      <c r="ALO87" s="1"/>
      <c r="ALP87" s="1"/>
      <c r="ALQ87" s="1"/>
      <c r="ALR87" s="1"/>
      <c r="ALS87" s="1"/>
      <c r="ALT87" s="1"/>
      <c r="ALU87" s="1"/>
      <c r="ALV87" s="1"/>
      <c r="ALW87" s="1"/>
      <c r="ALX87" s="1"/>
      <c r="ALY87" s="1"/>
      <c r="ALZ87" s="1"/>
      <c r="AMA87" s="1"/>
      <c r="AMB87" s="1"/>
      <c r="AMC87" s="1"/>
      <c r="AMD87" s="1"/>
      <c r="AME87" s="1"/>
      <c r="AMF87" s="1"/>
      <c r="AMG87" s="1"/>
      <c r="AMH87" s="1"/>
      <c r="AMI87" s="1"/>
      <c r="AMJ87" s="1"/>
    </row>
    <row r="88" s="2" customFormat="true" ht="12.8" hidden="false" customHeight="false" outlineLevel="0" collapsed="false"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  <c r="AFN88" s="1"/>
      <c r="AFO88" s="1"/>
      <c r="AFP88" s="1"/>
      <c r="AFQ88" s="1"/>
      <c r="AFR88" s="1"/>
      <c r="AFS88" s="1"/>
      <c r="AFT88" s="1"/>
      <c r="AFU88" s="1"/>
      <c r="AFV88" s="1"/>
      <c r="AFW88" s="1"/>
      <c r="AFX88" s="1"/>
      <c r="AFY88" s="1"/>
      <c r="AFZ88" s="1"/>
      <c r="AGA88" s="1"/>
      <c r="AGB88" s="1"/>
      <c r="AGC88" s="1"/>
      <c r="AGD88" s="1"/>
      <c r="AGE88" s="1"/>
      <c r="AGF88" s="1"/>
      <c r="AGG88" s="1"/>
      <c r="AGH88" s="1"/>
      <c r="AGI88" s="1"/>
      <c r="AGJ88" s="1"/>
      <c r="AGK88" s="1"/>
      <c r="AGL88" s="1"/>
      <c r="AGM88" s="1"/>
      <c r="AGN88" s="1"/>
      <c r="AGO88" s="1"/>
      <c r="AGP88" s="1"/>
      <c r="AGQ88" s="1"/>
      <c r="AGR88" s="1"/>
      <c r="AGS88" s="1"/>
      <c r="AGT88" s="1"/>
      <c r="AGU88" s="1"/>
      <c r="AGV88" s="1"/>
      <c r="AGW88" s="1"/>
      <c r="AGX88" s="1"/>
      <c r="AGY88" s="1"/>
      <c r="AGZ88" s="1"/>
      <c r="AHA88" s="1"/>
      <c r="AHB88" s="1"/>
      <c r="AHC88" s="1"/>
      <c r="AHD88" s="1"/>
      <c r="AHE88" s="1"/>
      <c r="AHF88" s="1"/>
      <c r="AHG88" s="1"/>
      <c r="AHH88" s="1"/>
      <c r="AHI88" s="1"/>
      <c r="AHJ88" s="1"/>
      <c r="AHK88" s="1"/>
      <c r="AHL88" s="1"/>
      <c r="AHM88" s="1"/>
      <c r="AHN88" s="1"/>
      <c r="AHO88" s="1"/>
      <c r="AHP88" s="1"/>
      <c r="AHQ88" s="1"/>
      <c r="AHR88" s="1"/>
      <c r="AHS88" s="1"/>
      <c r="AHT88" s="1"/>
      <c r="AHU88" s="1"/>
      <c r="AHV88" s="1"/>
      <c r="AHW88" s="1"/>
      <c r="AHX88" s="1"/>
      <c r="AHY88" s="1"/>
      <c r="AHZ88" s="1"/>
      <c r="AIA88" s="1"/>
      <c r="AIB88" s="1"/>
      <c r="AIC88" s="1"/>
      <c r="AID88" s="1"/>
      <c r="AIE88" s="1"/>
      <c r="AIF88" s="1"/>
      <c r="AIG88" s="1"/>
      <c r="AIH88" s="1"/>
      <c r="AII88" s="1"/>
      <c r="AIJ88" s="1"/>
      <c r="AIK88" s="1"/>
      <c r="AIL88" s="1"/>
      <c r="AIM88" s="1"/>
      <c r="AIN88" s="1"/>
      <c r="AIO88" s="1"/>
      <c r="AIP88" s="1"/>
      <c r="AIQ88" s="1"/>
      <c r="AIR88" s="1"/>
      <c r="AIS88" s="1"/>
      <c r="AIT88" s="1"/>
      <c r="AIU88" s="1"/>
      <c r="AIV88" s="1"/>
      <c r="AIW88" s="1"/>
      <c r="AIX88" s="1"/>
      <c r="AIY88" s="1"/>
      <c r="AIZ88" s="1"/>
      <c r="AJA88" s="1"/>
      <c r="AJB88" s="1"/>
      <c r="AJC88" s="1"/>
      <c r="AJD88" s="1"/>
      <c r="AJE88" s="1"/>
      <c r="AJF88" s="1"/>
      <c r="AJG88" s="1"/>
      <c r="AJH88" s="1"/>
      <c r="AJI88" s="1"/>
      <c r="AJJ88" s="1"/>
      <c r="AJK88" s="1"/>
      <c r="AJL88" s="1"/>
      <c r="AJM88" s="1"/>
      <c r="AJN88" s="1"/>
      <c r="AJO88" s="1"/>
      <c r="AJP88" s="1"/>
      <c r="AJQ88" s="1"/>
      <c r="AJR88" s="1"/>
      <c r="AJS88" s="1"/>
      <c r="AJT88" s="1"/>
      <c r="AJU88" s="1"/>
      <c r="AJV88" s="1"/>
      <c r="AJW88" s="1"/>
      <c r="AJX88" s="1"/>
      <c r="AJY88" s="1"/>
      <c r="AJZ88" s="1"/>
      <c r="AKA88" s="1"/>
      <c r="AKB88" s="1"/>
      <c r="AKC88" s="1"/>
      <c r="AKD88" s="1"/>
      <c r="AKE88" s="1"/>
      <c r="AKF88" s="1"/>
      <c r="AKG88" s="1"/>
      <c r="AKH88" s="1"/>
      <c r="AKI88" s="1"/>
      <c r="AKJ88" s="1"/>
      <c r="AKK88" s="1"/>
      <c r="AKL88" s="1"/>
      <c r="AKM88" s="1"/>
      <c r="AKN88" s="1"/>
      <c r="AKO88" s="1"/>
      <c r="AKP88" s="1"/>
      <c r="AKQ88" s="1"/>
      <c r="AKR88" s="1"/>
      <c r="AKS88" s="1"/>
      <c r="AKT88" s="1"/>
      <c r="AKU88" s="1"/>
      <c r="AKV88" s="1"/>
      <c r="AKW88" s="1"/>
      <c r="AKX88" s="1"/>
      <c r="AKY88" s="1"/>
      <c r="AKZ88" s="1"/>
      <c r="ALA88" s="1"/>
      <c r="ALB88" s="1"/>
      <c r="ALC88" s="1"/>
      <c r="ALD88" s="1"/>
      <c r="ALE88" s="1"/>
      <c r="ALF88" s="1"/>
      <c r="ALG88" s="1"/>
      <c r="ALH88" s="1"/>
      <c r="ALI88" s="1"/>
      <c r="ALJ88" s="1"/>
      <c r="ALK88" s="1"/>
      <c r="ALL88" s="1"/>
      <c r="ALM88" s="1"/>
      <c r="ALN88" s="1"/>
      <c r="ALO88" s="1"/>
      <c r="ALP88" s="1"/>
      <c r="ALQ88" s="1"/>
      <c r="ALR88" s="1"/>
      <c r="ALS88" s="1"/>
      <c r="ALT88" s="1"/>
      <c r="ALU88" s="1"/>
      <c r="ALV88" s="1"/>
      <c r="ALW88" s="1"/>
      <c r="ALX88" s="1"/>
      <c r="ALY88" s="1"/>
      <c r="ALZ88" s="1"/>
      <c r="AMA88" s="1"/>
      <c r="AMB88" s="1"/>
      <c r="AMC88" s="1"/>
      <c r="AMD88" s="1"/>
      <c r="AME88" s="1"/>
      <c r="AMF88" s="1"/>
      <c r="AMG88" s="1"/>
      <c r="AMH88" s="1"/>
      <c r="AMI88" s="1"/>
      <c r="AMJ88" s="1"/>
    </row>
    <row r="89" s="2" customFormat="true" ht="12.8" hidden="false" customHeight="false" outlineLevel="0" collapsed="false"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  <c r="AMJ89" s="1"/>
    </row>
    <row r="90" s="2" customFormat="true" ht="12.8" hidden="false" customHeight="false" outlineLevel="0" collapsed="false">
      <c r="AAA90" s="1"/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/>
      <c r="AFE90" s="1"/>
      <c r="AFF90" s="1"/>
      <c r="AFG90" s="1"/>
      <c r="AFH90" s="1"/>
      <c r="AFI90" s="1"/>
      <c r="AFJ90" s="1"/>
      <c r="AFK90" s="1"/>
      <c r="AFL90" s="1"/>
      <c r="AFM90" s="1"/>
      <c r="AFN90" s="1"/>
      <c r="AFO90" s="1"/>
      <c r="AFP90" s="1"/>
      <c r="AFQ90" s="1"/>
      <c r="AFR90" s="1"/>
      <c r="AFS90" s="1"/>
      <c r="AFT90" s="1"/>
      <c r="AFU90" s="1"/>
      <c r="AFV90" s="1"/>
      <c r="AFW90" s="1"/>
      <c r="AFX90" s="1"/>
      <c r="AFY90" s="1"/>
      <c r="AFZ90" s="1"/>
      <c r="AGA90" s="1"/>
      <c r="AGB90" s="1"/>
      <c r="AGC90" s="1"/>
      <c r="AGD90" s="1"/>
      <c r="AGE90" s="1"/>
      <c r="AGF90" s="1"/>
      <c r="AGG90" s="1"/>
      <c r="AGH90" s="1"/>
      <c r="AGI90" s="1"/>
      <c r="AGJ90" s="1"/>
      <c r="AGK90" s="1"/>
      <c r="AGL90" s="1"/>
      <c r="AGM90" s="1"/>
      <c r="AGN90" s="1"/>
      <c r="AGO90" s="1"/>
      <c r="AGP90" s="1"/>
      <c r="AGQ90" s="1"/>
      <c r="AGR90" s="1"/>
      <c r="AGS90" s="1"/>
      <c r="AGT90" s="1"/>
      <c r="AGU90" s="1"/>
      <c r="AGV90" s="1"/>
      <c r="AGW90" s="1"/>
      <c r="AGX90" s="1"/>
      <c r="AGY90" s="1"/>
      <c r="AGZ90" s="1"/>
      <c r="AHA90" s="1"/>
      <c r="AHB90" s="1"/>
      <c r="AHC90" s="1"/>
      <c r="AHD90" s="1"/>
      <c r="AHE90" s="1"/>
      <c r="AHF90" s="1"/>
      <c r="AHG90" s="1"/>
      <c r="AHH90" s="1"/>
      <c r="AHI90" s="1"/>
      <c r="AHJ90" s="1"/>
      <c r="AHK90" s="1"/>
      <c r="AHL90" s="1"/>
      <c r="AHM90" s="1"/>
      <c r="AHN90" s="1"/>
      <c r="AHO90" s="1"/>
      <c r="AHP90" s="1"/>
      <c r="AHQ90" s="1"/>
      <c r="AHR90" s="1"/>
      <c r="AHS90" s="1"/>
      <c r="AHT90" s="1"/>
      <c r="AHU90" s="1"/>
      <c r="AHV90" s="1"/>
      <c r="AHW90" s="1"/>
      <c r="AHX90" s="1"/>
      <c r="AHY90" s="1"/>
      <c r="AHZ90" s="1"/>
      <c r="AIA90" s="1"/>
      <c r="AIB90" s="1"/>
      <c r="AIC90" s="1"/>
      <c r="AID90" s="1"/>
      <c r="AIE90" s="1"/>
      <c r="AIF90" s="1"/>
      <c r="AIG90" s="1"/>
      <c r="AIH90" s="1"/>
      <c r="AII90" s="1"/>
      <c r="AIJ90" s="1"/>
      <c r="AIK90" s="1"/>
      <c r="AIL90" s="1"/>
      <c r="AIM90" s="1"/>
      <c r="AIN90" s="1"/>
      <c r="AIO90" s="1"/>
      <c r="AIP90" s="1"/>
      <c r="AIQ90" s="1"/>
      <c r="AIR90" s="1"/>
      <c r="AIS90" s="1"/>
      <c r="AIT90" s="1"/>
      <c r="AIU90" s="1"/>
      <c r="AIV90" s="1"/>
      <c r="AIW90" s="1"/>
      <c r="AIX90" s="1"/>
      <c r="AIY90" s="1"/>
      <c r="AIZ90" s="1"/>
      <c r="AJA90" s="1"/>
      <c r="AJB90" s="1"/>
      <c r="AJC90" s="1"/>
      <c r="AJD90" s="1"/>
      <c r="AJE90" s="1"/>
      <c r="AJF90" s="1"/>
      <c r="AJG90" s="1"/>
      <c r="AJH90" s="1"/>
      <c r="AJI90" s="1"/>
      <c r="AJJ90" s="1"/>
      <c r="AJK90" s="1"/>
      <c r="AJL90" s="1"/>
      <c r="AJM90" s="1"/>
      <c r="AJN90" s="1"/>
      <c r="AJO90" s="1"/>
      <c r="AJP90" s="1"/>
      <c r="AJQ90" s="1"/>
      <c r="AJR90" s="1"/>
      <c r="AJS90" s="1"/>
      <c r="AJT90" s="1"/>
      <c r="AJU90" s="1"/>
      <c r="AJV90" s="1"/>
      <c r="AJW90" s="1"/>
      <c r="AJX90" s="1"/>
      <c r="AJY90" s="1"/>
      <c r="AJZ90" s="1"/>
      <c r="AKA90" s="1"/>
      <c r="AKB90" s="1"/>
      <c r="AKC90" s="1"/>
      <c r="AKD90" s="1"/>
      <c r="AKE90" s="1"/>
      <c r="AKF90" s="1"/>
      <c r="AKG90" s="1"/>
      <c r="AKH90" s="1"/>
      <c r="AKI90" s="1"/>
      <c r="AKJ90" s="1"/>
      <c r="AKK90" s="1"/>
      <c r="AKL90" s="1"/>
      <c r="AKM90" s="1"/>
      <c r="AKN90" s="1"/>
      <c r="AKO90" s="1"/>
      <c r="AKP90" s="1"/>
      <c r="AKQ90" s="1"/>
      <c r="AKR90" s="1"/>
      <c r="AKS90" s="1"/>
      <c r="AKT90" s="1"/>
      <c r="AKU90" s="1"/>
      <c r="AKV90" s="1"/>
      <c r="AKW90" s="1"/>
      <c r="AKX90" s="1"/>
      <c r="AKY90" s="1"/>
      <c r="AKZ90" s="1"/>
      <c r="ALA90" s="1"/>
      <c r="ALB90" s="1"/>
      <c r="ALC90" s="1"/>
      <c r="ALD90" s="1"/>
      <c r="ALE90" s="1"/>
      <c r="ALF90" s="1"/>
      <c r="ALG90" s="1"/>
      <c r="ALH90" s="1"/>
      <c r="ALI90" s="1"/>
      <c r="ALJ90" s="1"/>
      <c r="ALK90" s="1"/>
      <c r="ALL90" s="1"/>
      <c r="ALM90" s="1"/>
      <c r="ALN90" s="1"/>
      <c r="ALO90" s="1"/>
      <c r="ALP90" s="1"/>
      <c r="ALQ90" s="1"/>
      <c r="ALR90" s="1"/>
      <c r="ALS90" s="1"/>
      <c r="ALT90" s="1"/>
      <c r="ALU90" s="1"/>
      <c r="ALV90" s="1"/>
      <c r="ALW90" s="1"/>
      <c r="ALX90" s="1"/>
      <c r="ALY90" s="1"/>
      <c r="ALZ90" s="1"/>
      <c r="AMA90" s="1"/>
      <c r="AMB90" s="1"/>
      <c r="AMC90" s="1"/>
      <c r="AMD90" s="1"/>
      <c r="AME90" s="1"/>
      <c r="AMF90" s="1"/>
      <c r="AMG90" s="1"/>
      <c r="AMH90" s="1"/>
      <c r="AMI90" s="1"/>
      <c r="AMJ90" s="1"/>
    </row>
    <row r="91" s="2" customFormat="true" ht="12.8" hidden="false" customHeight="false" outlineLevel="0" collapsed="false">
      <c r="AAA91" s="1"/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  <c r="ABZ91" s="1"/>
      <c r="ACA91" s="1"/>
      <c r="ACB91" s="1"/>
      <c r="ACC91" s="1"/>
      <c r="ACD91" s="1"/>
      <c r="ACE91" s="1"/>
      <c r="ACF91" s="1"/>
      <c r="ACG91" s="1"/>
      <c r="ACH91" s="1"/>
      <c r="ACI91" s="1"/>
      <c r="ACJ91" s="1"/>
      <c r="ACK91" s="1"/>
      <c r="ACL91" s="1"/>
      <c r="ACM91" s="1"/>
      <c r="ACN91" s="1"/>
      <c r="ACO91" s="1"/>
      <c r="ACP91" s="1"/>
      <c r="ACQ91" s="1"/>
      <c r="ACR91" s="1"/>
      <c r="ACS91" s="1"/>
      <c r="ACT91" s="1"/>
      <c r="ACU91" s="1"/>
      <c r="ACV91" s="1"/>
      <c r="ACW91" s="1"/>
      <c r="ACX91" s="1"/>
      <c r="ACY91" s="1"/>
      <c r="ACZ91" s="1"/>
      <c r="ADA91" s="1"/>
      <c r="ADB91" s="1"/>
      <c r="ADC91" s="1"/>
      <c r="ADD91" s="1"/>
      <c r="ADE91" s="1"/>
      <c r="ADF91" s="1"/>
      <c r="ADG91" s="1"/>
      <c r="ADH91" s="1"/>
      <c r="ADI91" s="1"/>
      <c r="ADJ91" s="1"/>
      <c r="ADK91" s="1"/>
      <c r="ADL91" s="1"/>
      <c r="ADM91" s="1"/>
      <c r="ADN91" s="1"/>
      <c r="ADO91" s="1"/>
      <c r="ADP91" s="1"/>
      <c r="ADQ91" s="1"/>
      <c r="ADR91" s="1"/>
      <c r="ADS91" s="1"/>
      <c r="ADT91" s="1"/>
      <c r="ADU91" s="1"/>
      <c r="ADV91" s="1"/>
      <c r="ADW91" s="1"/>
      <c r="ADX91" s="1"/>
      <c r="ADY91" s="1"/>
      <c r="ADZ91" s="1"/>
      <c r="AEA91" s="1"/>
      <c r="AEB91" s="1"/>
      <c r="AEC91" s="1"/>
      <c r="AED91" s="1"/>
      <c r="AEE91" s="1"/>
      <c r="AEF91" s="1"/>
      <c r="AEG91" s="1"/>
      <c r="AEH91" s="1"/>
      <c r="AEI91" s="1"/>
      <c r="AEJ91" s="1"/>
      <c r="AEK91" s="1"/>
      <c r="AEL91" s="1"/>
      <c r="AEM91" s="1"/>
      <c r="AEN91" s="1"/>
      <c r="AEO91" s="1"/>
      <c r="AEP91" s="1"/>
      <c r="AEQ91" s="1"/>
      <c r="AER91" s="1"/>
      <c r="AES91" s="1"/>
      <c r="AET91" s="1"/>
      <c r="AEU91" s="1"/>
      <c r="AEV91" s="1"/>
      <c r="AEW91" s="1"/>
      <c r="AEX91" s="1"/>
      <c r="AEY91" s="1"/>
      <c r="AEZ91" s="1"/>
      <c r="AFA91" s="1"/>
      <c r="AFB91" s="1"/>
      <c r="AFC91" s="1"/>
      <c r="AFD91" s="1"/>
      <c r="AFE91" s="1"/>
      <c r="AFF91" s="1"/>
      <c r="AFG91" s="1"/>
      <c r="AFH91" s="1"/>
      <c r="AFI91" s="1"/>
      <c r="AFJ91" s="1"/>
      <c r="AFK91" s="1"/>
      <c r="AFL91" s="1"/>
      <c r="AFM91" s="1"/>
      <c r="AFN91" s="1"/>
      <c r="AFO91" s="1"/>
      <c r="AFP91" s="1"/>
      <c r="AFQ91" s="1"/>
      <c r="AFR91" s="1"/>
      <c r="AFS91" s="1"/>
      <c r="AFT91" s="1"/>
      <c r="AFU91" s="1"/>
      <c r="AFV91" s="1"/>
      <c r="AFW91" s="1"/>
      <c r="AFX91" s="1"/>
      <c r="AFY91" s="1"/>
      <c r="AFZ91" s="1"/>
      <c r="AGA91" s="1"/>
      <c r="AGB91" s="1"/>
      <c r="AGC91" s="1"/>
      <c r="AGD91" s="1"/>
      <c r="AGE91" s="1"/>
      <c r="AGF91" s="1"/>
      <c r="AGG91" s="1"/>
      <c r="AGH91" s="1"/>
      <c r="AGI91" s="1"/>
      <c r="AGJ91" s="1"/>
      <c r="AGK91" s="1"/>
      <c r="AGL91" s="1"/>
      <c r="AGM91" s="1"/>
      <c r="AGN91" s="1"/>
      <c r="AGO91" s="1"/>
      <c r="AGP91" s="1"/>
      <c r="AGQ91" s="1"/>
      <c r="AGR91" s="1"/>
      <c r="AGS91" s="1"/>
      <c r="AGT91" s="1"/>
      <c r="AGU91" s="1"/>
      <c r="AGV91" s="1"/>
      <c r="AGW91" s="1"/>
      <c r="AGX91" s="1"/>
      <c r="AGY91" s="1"/>
      <c r="AGZ91" s="1"/>
      <c r="AHA91" s="1"/>
      <c r="AHB91" s="1"/>
      <c r="AHC91" s="1"/>
      <c r="AHD91" s="1"/>
      <c r="AHE91" s="1"/>
      <c r="AHF91" s="1"/>
      <c r="AHG91" s="1"/>
      <c r="AHH91" s="1"/>
      <c r="AHI91" s="1"/>
      <c r="AHJ91" s="1"/>
      <c r="AHK91" s="1"/>
      <c r="AHL91" s="1"/>
      <c r="AHM91" s="1"/>
      <c r="AHN91" s="1"/>
      <c r="AHO91" s="1"/>
      <c r="AHP91" s="1"/>
      <c r="AHQ91" s="1"/>
      <c r="AHR91" s="1"/>
      <c r="AHS91" s="1"/>
      <c r="AHT91" s="1"/>
      <c r="AHU91" s="1"/>
      <c r="AHV91" s="1"/>
      <c r="AHW91" s="1"/>
      <c r="AHX91" s="1"/>
      <c r="AHY91" s="1"/>
      <c r="AHZ91" s="1"/>
      <c r="AIA91" s="1"/>
      <c r="AIB91" s="1"/>
      <c r="AIC91" s="1"/>
      <c r="AID91" s="1"/>
      <c r="AIE91" s="1"/>
      <c r="AIF91" s="1"/>
      <c r="AIG91" s="1"/>
      <c r="AIH91" s="1"/>
      <c r="AII91" s="1"/>
      <c r="AIJ91" s="1"/>
      <c r="AIK91" s="1"/>
      <c r="AIL91" s="1"/>
      <c r="AIM91" s="1"/>
      <c r="AIN91" s="1"/>
      <c r="AIO91" s="1"/>
      <c r="AIP91" s="1"/>
      <c r="AIQ91" s="1"/>
      <c r="AIR91" s="1"/>
      <c r="AIS91" s="1"/>
      <c r="AIT91" s="1"/>
      <c r="AIU91" s="1"/>
      <c r="AIV91" s="1"/>
      <c r="AIW91" s="1"/>
      <c r="AIX91" s="1"/>
      <c r="AIY91" s="1"/>
      <c r="AIZ91" s="1"/>
      <c r="AJA91" s="1"/>
      <c r="AJB91" s="1"/>
      <c r="AJC91" s="1"/>
      <c r="AJD91" s="1"/>
      <c r="AJE91" s="1"/>
      <c r="AJF91" s="1"/>
      <c r="AJG91" s="1"/>
      <c r="AJH91" s="1"/>
      <c r="AJI91" s="1"/>
      <c r="AJJ91" s="1"/>
      <c r="AJK91" s="1"/>
      <c r="AJL91" s="1"/>
      <c r="AJM91" s="1"/>
      <c r="AJN91" s="1"/>
      <c r="AJO91" s="1"/>
      <c r="AJP91" s="1"/>
      <c r="AJQ91" s="1"/>
      <c r="AJR91" s="1"/>
      <c r="AJS91" s="1"/>
      <c r="AJT91" s="1"/>
      <c r="AJU91" s="1"/>
      <c r="AJV91" s="1"/>
      <c r="AJW91" s="1"/>
      <c r="AJX91" s="1"/>
      <c r="AJY91" s="1"/>
      <c r="AJZ91" s="1"/>
      <c r="AKA91" s="1"/>
      <c r="AKB91" s="1"/>
      <c r="AKC91" s="1"/>
      <c r="AKD91" s="1"/>
      <c r="AKE91" s="1"/>
      <c r="AKF91" s="1"/>
      <c r="AKG91" s="1"/>
      <c r="AKH91" s="1"/>
      <c r="AKI91" s="1"/>
      <c r="AKJ91" s="1"/>
      <c r="AKK91" s="1"/>
      <c r="AKL91" s="1"/>
      <c r="AKM91" s="1"/>
      <c r="AKN91" s="1"/>
      <c r="AKO91" s="1"/>
      <c r="AKP91" s="1"/>
      <c r="AKQ91" s="1"/>
      <c r="AKR91" s="1"/>
      <c r="AKS91" s="1"/>
      <c r="AKT91" s="1"/>
      <c r="AKU91" s="1"/>
      <c r="AKV91" s="1"/>
      <c r="AKW91" s="1"/>
      <c r="AKX91" s="1"/>
      <c r="AKY91" s="1"/>
      <c r="AKZ91" s="1"/>
      <c r="ALA91" s="1"/>
      <c r="ALB91" s="1"/>
      <c r="ALC91" s="1"/>
      <c r="ALD91" s="1"/>
      <c r="ALE91" s="1"/>
      <c r="ALF91" s="1"/>
      <c r="ALG91" s="1"/>
      <c r="ALH91" s="1"/>
      <c r="ALI91" s="1"/>
      <c r="ALJ91" s="1"/>
      <c r="ALK91" s="1"/>
      <c r="ALL91" s="1"/>
      <c r="ALM91" s="1"/>
      <c r="ALN91" s="1"/>
      <c r="ALO91" s="1"/>
      <c r="ALP91" s="1"/>
      <c r="ALQ91" s="1"/>
      <c r="ALR91" s="1"/>
      <c r="ALS91" s="1"/>
      <c r="ALT91" s="1"/>
      <c r="ALU91" s="1"/>
      <c r="ALV91" s="1"/>
      <c r="ALW91" s="1"/>
      <c r="ALX91" s="1"/>
      <c r="ALY91" s="1"/>
      <c r="ALZ91" s="1"/>
      <c r="AMA91" s="1"/>
      <c r="AMB91" s="1"/>
      <c r="AMC91" s="1"/>
      <c r="AMD91" s="1"/>
      <c r="AME91" s="1"/>
      <c r="AMF91" s="1"/>
      <c r="AMG91" s="1"/>
      <c r="AMH91" s="1"/>
      <c r="AMI91" s="1"/>
      <c r="AMJ91" s="1"/>
    </row>
    <row r="92" s="2" customFormat="true" ht="12.8" hidden="false" customHeight="false" outlineLevel="0" collapsed="false"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  <c r="AMJ92" s="1"/>
    </row>
    <row r="93" s="2" customFormat="true" ht="12.8" hidden="false" customHeight="false" outlineLevel="0" collapsed="false">
      <c r="AAA93" s="1"/>
      <c r="AAB93" s="1"/>
      <c r="AAC93" s="1"/>
      <c r="AAD93" s="1"/>
      <c r="AAE93" s="1"/>
      <c r="AAF93" s="1"/>
      <c r="AAG93" s="1"/>
      <c r="AAH93" s="1"/>
      <c r="AAI93" s="1"/>
      <c r="AAJ93" s="1"/>
      <c r="AAK93" s="1"/>
      <c r="AAL93" s="1"/>
      <c r="AAM93" s="1"/>
      <c r="AAN93" s="1"/>
      <c r="AAO93" s="1"/>
      <c r="AAP93" s="1"/>
      <c r="AAQ93" s="1"/>
      <c r="AAR93" s="1"/>
      <c r="AAS93" s="1"/>
      <c r="AAT93" s="1"/>
      <c r="AAU93" s="1"/>
      <c r="AAV93" s="1"/>
      <c r="AAW93" s="1"/>
      <c r="AAX93" s="1"/>
      <c r="AAY93" s="1"/>
      <c r="AAZ93" s="1"/>
      <c r="ABA93" s="1"/>
      <c r="ABB93" s="1"/>
      <c r="ABC93" s="1"/>
      <c r="ABD93" s="1"/>
      <c r="ABE93" s="1"/>
      <c r="ABF93" s="1"/>
      <c r="ABG93" s="1"/>
      <c r="ABH93" s="1"/>
      <c r="ABI93" s="1"/>
      <c r="ABJ93" s="1"/>
      <c r="ABK93" s="1"/>
      <c r="ABL93" s="1"/>
      <c r="ABM93" s="1"/>
      <c r="ABN93" s="1"/>
      <c r="ABO93" s="1"/>
      <c r="ABP93" s="1"/>
      <c r="ABQ93" s="1"/>
      <c r="ABR93" s="1"/>
      <c r="ABS93" s="1"/>
      <c r="ABT93" s="1"/>
      <c r="ABU93" s="1"/>
      <c r="ABV93" s="1"/>
      <c r="ABW93" s="1"/>
      <c r="ABX93" s="1"/>
      <c r="ABY93" s="1"/>
      <c r="ABZ93" s="1"/>
      <c r="ACA93" s="1"/>
      <c r="ACB93" s="1"/>
      <c r="ACC93" s="1"/>
      <c r="ACD93" s="1"/>
      <c r="ACE93" s="1"/>
      <c r="ACF93" s="1"/>
      <c r="ACG93" s="1"/>
      <c r="ACH93" s="1"/>
      <c r="ACI93" s="1"/>
      <c r="ACJ93" s="1"/>
      <c r="ACK93" s="1"/>
      <c r="ACL93" s="1"/>
      <c r="ACM93" s="1"/>
      <c r="ACN93" s="1"/>
      <c r="ACO93" s="1"/>
      <c r="ACP93" s="1"/>
      <c r="ACQ93" s="1"/>
      <c r="ACR93" s="1"/>
      <c r="ACS93" s="1"/>
      <c r="ACT93" s="1"/>
      <c r="ACU93" s="1"/>
      <c r="ACV93" s="1"/>
      <c r="ACW93" s="1"/>
      <c r="ACX93" s="1"/>
      <c r="ACY93" s="1"/>
      <c r="ACZ93" s="1"/>
      <c r="ADA93" s="1"/>
      <c r="ADB93" s="1"/>
      <c r="ADC93" s="1"/>
      <c r="ADD93" s="1"/>
      <c r="ADE93" s="1"/>
      <c r="ADF93" s="1"/>
      <c r="ADG93" s="1"/>
      <c r="ADH93" s="1"/>
      <c r="ADI93" s="1"/>
      <c r="ADJ93" s="1"/>
      <c r="ADK93" s="1"/>
      <c r="ADL93" s="1"/>
      <c r="ADM93" s="1"/>
      <c r="ADN93" s="1"/>
      <c r="ADO93" s="1"/>
      <c r="ADP93" s="1"/>
      <c r="ADQ93" s="1"/>
      <c r="ADR93" s="1"/>
      <c r="ADS93" s="1"/>
      <c r="ADT93" s="1"/>
      <c r="ADU93" s="1"/>
      <c r="ADV93" s="1"/>
      <c r="ADW93" s="1"/>
      <c r="ADX93" s="1"/>
      <c r="ADY93" s="1"/>
      <c r="ADZ93" s="1"/>
      <c r="AEA93" s="1"/>
      <c r="AEB93" s="1"/>
      <c r="AEC93" s="1"/>
      <c r="AED93" s="1"/>
      <c r="AEE93" s="1"/>
      <c r="AEF93" s="1"/>
      <c r="AEG93" s="1"/>
      <c r="AEH93" s="1"/>
      <c r="AEI93" s="1"/>
      <c r="AEJ93" s="1"/>
      <c r="AEK93" s="1"/>
      <c r="AEL93" s="1"/>
      <c r="AEM93" s="1"/>
      <c r="AEN93" s="1"/>
      <c r="AEO93" s="1"/>
      <c r="AEP93" s="1"/>
      <c r="AEQ93" s="1"/>
      <c r="AER93" s="1"/>
      <c r="AES93" s="1"/>
      <c r="AET93" s="1"/>
      <c r="AEU93" s="1"/>
      <c r="AEV93" s="1"/>
      <c r="AEW93" s="1"/>
      <c r="AEX93" s="1"/>
      <c r="AEY93" s="1"/>
      <c r="AEZ93" s="1"/>
      <c r="AFA93" s="1"/>
      <c r="AFB93" s="1"/>
      <c r="AFC93" s="1"/>
      <c r="AFD93" s="1"/>
      <c r="AFE93" s="1"/>
      <c r="AFF93" s="1"/>
      <c r="AFG93" s="1"/>
      <c r="AFH93" s="1"/>
      <c r="AFI93" s="1"/>
      <c r="AFJ93" s="1"/>
      <c r="AFK93" s="1"/>
      <c r="AFL93" s="1"/>
      <c r="AFM93" s="1"/>
      <c r="AFN93" s="1"/>
      <c r="AFO93" s="1"/>
      <c r="AFP93" s="1"/>
      <c r="AFQ93" s="1"/>
      <c r="AFR93" s="1"/>
      <c r="AFS93" s="1"/>
      <c r="AFT93" s="1"/>
      <c r="AFU93" s="1"/>
      <c r="AFV93" s="1"/>
      <c r="AFW93" s="1"/>
      <c r="AFX93" s="1"/>
      <c r="AFY93" s="1"/>
      <c r="AFZ93" s="1"/>
      <c r="AGA93" s="1"/>
      <c r="AGB93" s="1"/>
      <c r="AGC93" s="1"/>
      <c r="AGD93" s="1"/>
      <c r="AGE93" s="1"/>
      <c r="AGF93" s="1"/>
      <c r="AGG93" s="1"/>
      <c r="AGH93" s="1"/>
      <c r="AGI93" s="1"/>
      <c r="AGJ93" s="1"/>
      <c r="AGK93" s="1"/>
      <c r="AGL93" s="1"/>
      <c r="AGM93" s="1"/>
      <c r="AGN93" s="1"/>
      <c r="AGO93" s="1"/>
      <c r="AGP93" s="1"/>
      <c r="AGQ93" s="1"/>
      <c r="AGR93" s="1"/>
      <c r="AGS93" s="1"/>
      <c r="AGT93" s="1"/>
      <c r="AGU93" s="1"/>
      <c r="AGV93" s="1"/>
      <c r="AGW93" s="1"/>
      <c r="AGX93" s="1"/>
      <c r="AGY93" s="1"/>
      <c r="AGZ93" s="1"/>
      <c r="AHA93" s="1"/>
      <c r="AHB93" s="1"/>
      <c r="AHC93" s="1"/>
      <c r="AHD93" s="1"/>
      <c r="AHE93" s="1"/>
      <c r="AHF93" s="1"/>
      <c r="AHG93" s="1"/>
      <c r="AHH93" s="1"/>
      <c r="AHI93" s="1"/>
      <c r="AHJ93" s="1"/>
      <c r="AHK93" s="1"/>
      <c r="AHL93" s="1"/>
      <c r="AHM93" s="1"/>
      <c r="AHN93" s="1"/>
      <c r="AHO93" s="1"/>
      <c r="AHP93" s="1"/>
      <c r="AHQ93" s="1"/>
      <c r="AHR93" s="1"/>
      <c r="AHS93" s="1"/>
      <c r="AHT93" s="1"/>
      <c r="AHU93" s="1"/>
      <c r="AHV93" s="1"/>
      <c r="AHW93" s="1"/>
      <c r="AHX93" s="1"/>
      <c r="AHY93" s="1"/>
      <c r="AHZ93" s="1"/>
      <c r="AIA93" s="1"/>
      <c r="AIB93" s="1"/>
      <c r="AIC93" s="1"/>
      <c r="AID93" s="1"/>
      <c r="AIE93" s="1"/>
      <c r="AIF93" s="1"/>
      <c r="AIG93" s="1"/>
      <c r="AIH93" s="1"/>
      <c r="AII93" s="1"/>
      <c r="AIJ93" s="1"/>
      <c r="AIK93" s="1"/>
      <c r="AIL93" s="1"/>
      <c r="AIM93" s="1"/>
      <c r="AIN93" s="1"/>
      <c r="AIO93" s="1"/>
      <c r="AIP93" s="1"/>
      <c r="AIQ93" s="1"/>
      <c r="AIR93" s="1"/>
      <c r="AIS93" s="1"/>
      <c r="AIT93" s="1"/>
      <c r="AIU93" s="1"/>
      <c r="AIV93" s="1"/>
      <c r="AIW93" s="1"/>
      <c r="AIX93" s="1"/>
      <c r="AIY93" s="1"/>
      <c r="AIZ93" s="1"/>
      <c r="AJA93" s="1"/>
      <c r="AJB93" s="1"/>
      <c r="AJC93" s="1"/>
      <c r="AJD93" s="1"/>
      <c r="AJE93" s="1"/>
      <c r="AJF93" s="1"/>
      <c r="AJG93" s="1"/>
      <c r="AJH93" s="1"/>
      <c r="AJI93" s="1"/>
      <c r="AJJ93" s="1"/>
      <c r="AJK93" s="1"/>
      <c r="AJL93" s="1"/>
      <c r="AJM93" s="1"/>
      <c r="AJN93" s="1"/>
      <c r="AJO93" s="1"/>
      <c r="AJP93" s="1"/>
      <c r="AJQ93" s="1"/>
      <c r="AJR93" s="1"/>
      <c r="AJS93" s="1"/>
      <c r="AJT93" s="1"/>
      <c r="AJU93" s="1"/>
      <c r="AJV93" s="1"/>
      <c r="AJW93" s="1"/>
      <c r="AJX93" s="1"/>
      <c r="AJY93" s="1"/>
      <c r="AJZ93" s="1"/>
      <c r="AKA93" s="1"/>
      <c r="AKB93" s="1"/>
      <c r="AKC93" s="1"/>
      <c r="AKD93" s="1"/>
      <c r="AKE93" s="1"/>
      <c r="AKF93" s="1"/>
      <c r="AKG93" s="1"/>
      <c r="AKH93" s="1"/>
      <c r="AKI93" s="1"/>
      <c r="AKJ93" s="1"/>
      <c r="AKK93" s="1"/>
      <c r="AKL93" s="1"/>
      <c r="AKM93" s="1"/>
      <c r="AKN93" s="1"/>
      <c r="AKO93" s="1"/>
      <c r="AKP93" s="1"/>
      <c r="AKQ93" s="1"/>
      <c r="AKR93" s="1"/>
      <c r="AKS93" s="1"/>
      <c r="AKT93" s="1"/>
      <c r="AKU93" s="1"/>
      <c r="AKV93" s="1"/>
      <c r="AKW93" s="1"/>
      <c r="AKX93" s="1"/>
      <c r="AKY93" s="1"/>
      <c r="AKZ93" s="1"/>
      <c r="ALA93" s="1"/>
      <c r="ALB93" s="1"/>
      <c r="ALC93" s="1"/>
      <c r="ALD93" s="1"/>
      <c r="ALE93" s="1"/>
      <c r="ALF93" s="1"/>
      <c r="ALG93" s="1"/>
      <c r="ALH93" s="1"/>
      <c r="ALI93" s="1"/>
      <c r="ALJ93" s="1"/>
      <c r="ALK93" s="1"/>
      <c r="ALL93" s="1"/>
      <c r="ALM93" s="1"/>
      <c r="ALN93" s="1"/>
      <c r="ALO93" s="1"/>
      <c r="ALP93" s="1"/>
      <c r="ALQ93" s="1"/>
      <c r="ALR93" s="1"/>
      <c r="ALS93" s="1"/>
      <c r="ALT93" s="1"/>
      <c r="ALU93" s="1"/>
      <c r="ALV93" s="1"/>
      <c r="ALW93" s="1"/>
      <c r="ALX93" s="1"/>
      <c r="ALY93" s="1"/>
      <c r="ALZ93" s="1"/>
      <c r="AMA93" s="1"/>
      <c r="AMB93" s="1"/>
      <c r="AMC93" s="1"/>
      <c r="AMD93" s="1"/>
      <c r="AME93" s="1"/>
      <c r="AMF93" s="1"/>
      <c r="AMG93" s="1"/>
      <c r="AMH93" s="1"/>
      <c r="AMI93" s="1"/>
      <c r="AMJ93" s="1"/>
    </row>
    <row r="94" s="2" customFormat="true" ht="12.8" hidden="false" customHeight="false" outlineLevel="0" collapsed="false">
      <c r="AAA94" s="1"/>
      <c r="AAB94" s="1"/>
      <c r="AAC94" s="1"/>
      <c r="AAD94" s="1"/>
      <c r="AAE94" s="1"/>
      <c r="AAF94" s="1"/>
      <c r="AAG94" s="1"/>
      <c r="AAH94" s="1"/>
      <c r="AAI94" s="1"/>
      <c r="AAJ94" s="1"/>
      <c r="AAK94" s="1"/>
      <c r="AAL94" s="1"/>
      <c r="AAM94" s="1"/>
      <c r="AAN94" s="1"/>
      <c r="AAO94" s="1"/>
      <c r="AAP94" s="1"/>
      <c r="AAQ94" s="1"/>
      <c r="AAR94" s="1"/>
      <c r="AAS94" s="1"/>
      <c r="AAT94" s="1"/>
      <c r="AAU94" s="1"/>
      <c r="AAV94" s="1"/>
      <c r="AAW94" s="1"/>
      <c r="AAX94" s="1"/>
      <c r="AAY94" s="1"/>
      <c r="AAZ94" s="1"/>
      <c r="ABA94" s="1"/>
      <c r="ABB94" s="1"/>
      <c r="ABC94" s="1"/>
      <c r="ABD94" s="1"/>
      <c r="ABE94" s="1"/>
      <c r="ABF94" s="1"/>
      <c r="ABG94" s="1"/>
      <c r="ABH94" s="1"/>
      <c r="ABI94" s="1"/>
      <c r="ABJ94" s="1"/>
      <c r="ABK94" s="1"/>
      <c r="ABL94" s="1"/>
      <c r="ABM94" s="1"/>
      <c r="ABN94" s="1"/>
      <c r="ABO94" s="1"/>
      <c r="ABP94" s="1"/>
      <c r="ABQ94" s="1"/>
      <c r="ABR94" s="1"/>
      <c r="ABS94" s="1"/>
      <c r="ABT94" s="1"/>
      <c r="ABU94" s="1"/>
      <c r="ABV94" s="1"/>
      <c r="ABW94" s="1"/>
      <c r="ABX94" s="1"/>
      <c r="ABY94" s="1"/>
      <c r="ABZ94" s="1"/>
      <c r="ACA94" s="1"/>
      <c r="ACB94" s="1"/>
      <c r="ACC94" s="1"/>
      <c r="ACD94" s="1"/>
      <c r="ACE94" s="1"/>
      <c r="ACF94" s="1"/>
      <c r="ACG94" s="1"/>
      <c r="ACH94" s="1"/>
      <c r="ACI94" s="1"/>
      <c r="ACJ94" s="1"/>
      <c r="ACK94" s="1"/>
      <c r="ACL94" s="1"/>
      <c r="ACM94" s="1"/>
      <c r="ACN94" s="1"/>
      <c r="ACO94" s="1"/>
      <c r="ACP94" s="1"/>
      <c r="ACQ94" s="1"/>
      <c r="ACR94" s="1"/>
      <c r="ACS94" s="1"/>
      <c r="ACT94" s="1"/>
      <c r="ACU94" s="1"/>
      <c r="ACV94" s="1"/>
      <c r="ACW94" s="1"/>
      <c r="ACX94" s="1"/>
      <c r="ACY94" s="1"/>
      <c r="ACZ94" s="1"/>
      <c r="ADA94" s="1"/>
      <c r="ADB94" s="1"/>
      <c r="ADC94" s="1"/>
      <c r="ADD94" s="1"/>
      <c r="ADE94" s="1"/>
      <c r="ADF94" s="1"/>
      <c r="ADG94" s="1"/>
      <c r="ADH94" s="1"/>
      <c r="ADI94" s="1"/>
      <c r="ADJ94" s="1"/>
      <c r="ADK94" s="1"/>
      <c r="ADL94" s="1"/>
      <c r="ADM94" s="1"/>
      <c r="ADN94" s="1"/>
      <c r="ADO94" s="1"/>
      <c r="ADP94" s="1"/>
      <c r="ADQ94" s="1"/>
      <c r="ADR94" s="1"/>
      <c r="ADS94" s="1"/>
      <c r="ADT94" s="1"/>
      <c r="ADU94" s="1"/>
      <c r="ADV94" s="1"/>
      <c r="ADW94" s="1"/>
      <c r="ADX94" s="1"/>
      <c r="ADY94" s="1"/>
      <c r="ADZ94" s="1"/>
      <c r="AEA94" s="1"/>
      <c r="AEB94" s="1"/>
      <c r="AEC94" s="1"/>
      <c r="AED94" s="1"/>
      <c r="AEE94" s="1"/>
      <c r="AEF94" s="1"/>
      <c r="AEG94" s="1"/>
      <c r="AEH94" s="1"/>
      <c r="AEI94" s="1"/>
      <c r="AEJ94" s="1"/>
      <c r="AEK94" s="1"/>
      <c r="AEL94" s="1"/>
      <c r="AEM94" s="1"/>
      <c r="AEN94" s="1"/>
      <c r="AEO94" s="1"/>
      <c r="AEP94" s="1"/>
      <c r="AEQ94" s="1"/>
      <c r="AER94" s="1"/>
      <c r="AES94" s="1"/>
      <c r="AET94" s="1"/>
      <c r="AEU94" s="1"/>
      <c r="AEV94" s="1"/>
      <c r="AEW94" s="1"/>
      <c r="AEX94" s="1"/>
      <c r="AEY94" s="1"/>
      <c r="AEZ94" s="1"/>
      <c r="AFA94" s="1"/>
      <c r="AFB94" s="1"/>
      <c r="AFC94" s="1"/>
      <c r="AFD94" s="1"/>
      <c r="AFE94" s="1"/>
      <c r="AFF94" s="1"/>
      <c r="AFG94" s="1"/>
      <c r="AFH94" s="1"/>
      <c r="AFI94" s="1"/>
      <c r="AFJ94" s="1"/>
      <c r="AFK94" s="1"/>
      <c r="AFL94" s="1"/>
      <c r="AFM94" s="1"/>
      <c r="AFN94" s="1"/>
      <c r="AFO94" s="1"/>
      <c r="AFP94" s="1"/>
      <c r="AFQ94" s="1"/>
      <c r="AFR94" s="1"/>
      <c r="AFS94" s="1"/>
      <c r="AFT94" s="1"/>
      <c r="AFU94" s="1"/>
      <c r="AFV94" s="1"/>
      <c r="AFW94" s="1"/>
      <c r="AFX94" s="1"/>
      <c r="AFY94" s="1"/>
      <c r="AFZ94" s="1"/>
      <c r="AGA94" s="1"/>
      <c r="AGB94" s="1"/>
      <c r="AGC94" s="1"/>
      <c r="AGD94" s="1"/>
      <c r="AGE94" s="1"/>
      <c r="AGF94" s="1"/>
      <c r="AGG94" s="1"/>
      <c r="AGH94" s="1"/>
      <c r="AGI94" s="1"/>
      <c r="AGJ94" s="1"/>
      <c r="AGK94" s="1"/>
      <c r="AGL94" s="1"/>
      <c r="AGM94" s="1"/>
      <c r="AGN94" s="1"/>
      <c r="AGO94" s="1"/>
      <c r="AGP94" s="1"/>
      <c r="AGQ94" s="1"/>
      <c r="AGR94" s="1"/>
      <c r="AGS94" s="1"/>
      <c r="AGT94" s="1"/>
      <c r="AGU94" s="1"/>
      <c r="AGV94" s="1"/>
      <c r="AGW94" s="1"/>
      <c r="AGX94" s="1"/>
      <c r="AGY94" s="1"/>
      <c r="AGZ94" s="1"/>
      <c r="AHA94" s="1"/>
      <c r="AHB94" s="1"/>
      <c r="AHC94" s="1"/>
      <c r="AHD94" s="1"/>
      <c r="AHE94" s="1"/>
      <c r="AHF94" s="1"/>
      <c r="AHG94" s="1"/>
      <c r="AHH94" s="1"/>
      <c r="AHI94" s="1"/>
      <c r="AHJ94" s="1"/>
      <c r="AHK94" s="1"/>
      <c r="AHL94" s="1"/>
      <c r="AHM94" s="1"/>
      <c r="AHN94" s="1"/>
      <c r="AHO94" s="1"/>
      <c r="AHP94" s="1"/>
      <c r="AHQ94" s="1"/>
      <c r="AHR94" s="1"/>
      <c r="AHS94" s="1"/>
      <c r="AHT94" s="1"/>
      <c r="AHU94" s="1"/>
      <c r="AHV94" s="1"/>
      <c r="AHW94" s="1"/>
      <c r="AHX94" s="1"/>
      <c r="AHY94" s="1"/>
      <c r="AHZ94" s="1"/>
      <c r="AIA94" s="1"/>
      <c r="AIB94" s="1"/>
      <c r="AIC94" s="1"/>
      <c r="AID94" s="1"/>
      <c r="AIE94" s="1"/>
      <c r="AIF94" s="1"/>
      <c r="AIG94" s="1"/>
      <c r="AIH94" s="1"/>
      <c r="AII94" s="1"/>
      <c r="AIJ94" s="1"/>
      <c r="AIK94" s="1"/>
      <c r="AIL94" s="1"/>
      <c r="AIM94" s="1"/>
      <c r="AIN94" s="1"/>
      <c r="AIO94" s="1"/>
      <c r="AIP94" s="1"/>
      <c r="AIQ94" s="1"/>
      <c r="AIR94" s="1"/>
      <c r="AIS94" s="1"/>
      <c r="AIT94" s="1"/>
      <c r="AIU94" s="1"/>
      <c r="AIV94" s="1"/>
      <c r="AIW94" s="1"/>
      <c r="AIX94" s="1"/>
      <c r="AIY94" s="1"/>
      <c r="AIZ94" s="1"/>
      <c r="AJA94" s="1"/>
      <c r="AJB94" s="1"/>
      <c r="AJC94" s="1"/>
      <c r="AJD94" s="1"/>
      <c r="AJE94" s="1"/>
      <c r="AJF94" s="1"/>
      <c r="AJG94" s="1"/>
      <c r="AJH94" s="1"/>
      <c r="AJI94" s="1"/>
      <c r="AJJ94" s="1"/>
      <c r="AJK94" s="1"/>
      <c r="AJL94" s="1"/>
      <c r="AJM94" s="1"/>
      <c r="AJN94" s="1"/>
      <c r="AJO94" s="1"/>
      <c r="AJP94" s="1"/>
      <c r="AJQ94" s="1"/>
      <c r="AJR94" s="1"/>
      <c r="AJS94" s="1"/>
      <c r="AJT94" s="1"/>
      <c r="AJU94" s="1"/>
      <c r="AJV94" s="1"/>
      <c r="AJW94" s="1"/>
      <c r="AJX94" s="1"/>
      <c r="AJY94" s="1"/>
      <c r="AJZ94" s="1"/>
      <c r="AKA94" s="1"/>
      <c r="AKB94" s="1"/>
      <c r="AKC94" s="1"/>
      <c r="AKD94" s="1"/>
      <c r="AKE94" s="1"/>
      <c r="AKF94" s="1"/>
      <c r="AKG94" s="1"/>
      <c r="AKH94" s="1"/>
      <c r="AKI94" s="1"/>
      <c r="AKJ94" s="1"/>
      <c r="AKK94" s="1"/>
      <c r="AKL94" s="1"/>
      <c r="AKM94" s="1"/>
      <c r="AKN94" s="1"/>
      <c r="AKO94" s="1"/>
      <c r="AKP94" s="1"/>
      <c r="AKQ94" s="1"/>
      <c r="AKR94" s="1"/>
      <c r="AKS94" s="1"/>
      <c r="AKT94" s="1"/>
      <c r="AKU94" s="1"/>
      <c r="AKV94" s="1"/>
      <c r="AKW94" s="1"/>
      <c r="AKX94" s="1"/>
      <c r="AKY94" s="1"/>
      <c r="AKZ94" s="1"/>
      <c r="ALA94" s="1"/>
      <c r="ALB94" s="1"/>
      <c r="ALC94" s="1"/>
      <c r="ALD94" s="1"/>
      <c r="ALE94" s="1"/>
      <c r="ALF94" s="1"/>
      <c r="ALG94" s="1"/>
      <c r="ALH94" s="1"/>
      <c r="ALI94" s="1"/>
      <c r="ALJ94" s="1"/>
      <c r="ALK94" s="1"/>
      <c r="ALL94" s="1"/>
      <c r="ALM94" s="1"/>
      <c r="ALN94" s="1"/>
      <c r="ALO94" s="1"/>
      <c r="ALP94" s="1"/>
      <c r="ALQ94" s="1"/>
      <c r="ALR94" s="1"/>
      <c r="ALS94" s="1"/>
      <c r="ALT94" s="1"/>
      <c r="ALU94" s="1"/>
      <c r="ALV94" s="1"/>
      <c r="ALW94" s="1"/>
      <c r="ALX94" s="1"/>
      <c r="ALY94" s="1"/>
      <c r="ALZ94" s="1"/>
      <c r="AMA94" s="1"/>
      <c r="AMB94" s="1"/>
      <c r="AMC94" s="1"/>
      <c r="AMD94" s="1"/>
      <c r="AME94" s="1"/>
      <c r="AMF94" s="1"/>
      <c r="AMG94" s="1"/>
      <c r="AMH94" s="1"/>
      <c r="AMI94" s="1"/>
      <c r="AMJ94" s="1"/>
    </row>
    <row r="95" s="2" customFormat="true" ht="12.8" hidden="false" customHeight="false" outlineLevel="0" collapsed="false">
      <c r="AAA95" s="1"/>
      <c r="AAB95" s="1"/>
      <c r="AAC95" s="1"/>
      <c r="AAD95" s="1"/>
      <c r="AAE95" s="1"/>
      <c r="AAF95" s="1"/>
      <c r="AAG95" s="1"/>
      <c r="AAH95" s="1"/>
      <c r="AAI95" s="1"/>
      <c r="AAJ95" s="1"/>
      <c r="AAK95" s="1"/>
      <c r="AAL95" s="1"/>
      <c r="AAM95" s="1"/>
      <c r="AAN95" s="1"/>
      <c r="AAO95" s="1"/>
      <c r="AAP95" s="1"/>
      <c r="AAQ95" s="1"/>
      <c r="AAR95" s="1"/>
      <c r="AAS95" s="1"/>
      <c r="AAT95" s="1"/>
      <c r="AAU95" s="1"/>
      <c r="AAV95" s="1"/>
      <c r="AAW95" s="1"/>
      <c r="AAX95" s="1"/>
      <c r="AAY95" s="1"/>
      <c r="AAZ95" s="1"/>
      <c r="ABA95" s="1"/>
      <c r="ABB95" s="1"/>
      <c r="ABC95" s="1"/>
      <c r="ABD95" s="1"/>
      <c r="ABE95" s="1"/>
      <c r="ABF95" s="1"/>
      <c r="ABG95" s="1"/>
      <c r="ABH95" s="1"/>
      <c r="ABI95" s="1"/>
      <c r="ABJ95" s="1"/>
      <c r="ABK95" s="1"/>
      <c r="ABL95" s="1"/>
      <c r="ABM95" s="1"/>
      <c r="ABN95" s="1"/>
      <c r="ABO95" s="1"/>
      <c r="ABP95" s="1"/>
      <c r="ABQ95" s="1"/>
      <c r="ABR95" s="1"/>
      <c r="ABS95" s="1"/>
      <c r="ABT95" s="1"/>
      <c r="ABU95" s="1"/>
      <c r="ABV95" s="1"/>
      <c r="ABW95" s="1"/>
      <c r="ABX95" s="1"/>
      <c r="ABY95" s="1"/>
      <c r="ABZ95" s="1"/>
      <c r="ACA95" s="1"/>
      <c r="ACB95" s="1"/>
      <c r="ACC95" s="1"/>
      <c r="ACD95" s="1"/>
      <c r="ACE95" s="1"/>
      <c r="ACF95" s="1"/>
      <c r="ACG95" s="1"/>
      <c r="ACH95" s="1"/>
      <c r="ACI95" s="1"/>
      <c r="ACJ95" s="1"/>
      <c r="ACK95" s="1"/>
      <c r="ACL95" s="1"/>
      <c r="ACM95" s="1"/>
      <c r="ACN95" s="1"/>
      <c r="ACO95" s="1"/>
      <c r="ACP95" s="1"/>
      <c r="ACQ95" s="1"/>
      <c r="ACR95" s="1"/>
      <c r="ACS95" s="1"/>
      <c r="ACT95" s="1"/>
      <c r="ACU95" s="1"/>
      <c r="ACV95" s="1"/>
      <c r="ACW95" s="1"/>
      <c r="ACX95" s="1"/>
      <c r="ACY95" s="1"/>
      <c r="ACZ95" s="1"/>
      <c r="ADA95" s="1"/>
      <c r="ADB95" s="1"/>
      <c r="ADC95" s="1"/>
      <c r="ADD95" s="1"/>
      <c r="ADE95" s="1"/>
      <c r="ADF95" s="1"/>
      <c r="ADG95" s="1"/>
      <c r="ADH95" s="1"/>
      <c r="ADI95" s="1"/>
      <c r="ADJ95" s="1"/>
      <c r="ADK95" s="1"/>
      <c r="ADL95" s="1"/>
      <c r="ADM95" s="1"/>
      <c r="ADN95" s="1"/>
      <c r="ADO95" s="1"/>
      <c r="ADP95" s="1"/>
      <c r="ADQ95" s="1"/>
      <c r="ADR95" s="1"/>
      <c r="ADS95" s="1"/>
      <c r="ADT95" s="1"/>
      <c r="ADU95" s="1"/>
      <c r="ADV95" s="1"/>
      <c r="ADW95" s="1"/>
      <c r="ADX95" s="1"/>
      <c r="ADY95" s="1"/>
      <c r="ADZ95" s="1"/>
      <c r="AEA95" s="1"/>
      <c r="AEB95" s="1"/>
      <c r="AEC95" s="1"/>
      <c r="AED95" s="1"/>
      <c r="AEE95" s="1"/>
      <c r="AEF95" s="1"/>
      <c r="AEG95" s="1"/>
      <c r="AEH95" s="1"/>
      <c r="AEI95" s="1"/>
      <c r="AEJ95" s="1"/>
      <c r="AEK95" s="1"/>
      <c r="AEL95" s="1"/>
      <c r="AEM95" s="1"/>
      <c r="AEN95" s="1"/>
      <c r="AEO95" s="1"/>
      <c r="AEP95" s="1"/>
      <c r="AEQ95" s="1"/>
      <c r="AER95" s="1"/>
      <c r="AES95" s="1"/>
      <c r="AET95" s="1"/>
      <c r="AEU95" s="1"/>
      <c r="AEV95" s="1"/>
      <c r="AEW95" s="1"/>
      <c r="AEX95" s="1"/>
      <c r="AEY95" s="1"/>
      <c r="AEZ95" s="1"/>
      <c r="AFA95" s="1"/>
      <c r="AFB95" s="1"/>
      <c r="AFC95" s="1"/>
      <c r="AFD95" s="1"/>
      <c r="AFE95" s="1"/>
      <c r="AFF95" s="1"/>
      <c r="AFG95" s="1"/>
      <c r="AFH95" s="1"/>
      <c r="AFI95" s="1"/>
      <c r="AFJ95" s="1"/>
      <c r="AFK95" s="1"/>
      <c r="AFL95" s="1"/>
      <c r="AFM95" s="1"/>
      <c r="AFN95" s="1"/>
      <c r="AFO95" s="1"/>
      <c r="AFP95" s="1"/>
      <c r="AFQ95" s="1"/>
      <c r="AFR95" s="1"/>
      <c r="AFS95" s="1"/>
      <c r="AFT95" s="1"/>
      <c r="AFU95" s="1"/>
      <c r="AFV95" s="1"/>
      <c r="AFW95" s="1"/>
      <c r="AFX95" s="1"/>
      <c r="AFY95" s="1"/>
      <c r="AFZ95" s="1"/>
      <c r="AGA95" s="1"/>
      <c r="AGB95" s="1"/>
      <c r="AGC95" s="1"/>
      <c r="AGD95" s="1"/>
      <c r="AGE95" s="1"/>
      <c r="AGF95" s="1"/>
      <c r="AGG95" s="1"/>
      <c r="AGH95" s="1"/>
      <c r="AGI95" s="1"/>
      <c r="AGJ95" s="1"/>
      <c r="AGK95" s="1"/>
      <c r="AGL95" s="1"/>
      <c r="AGM95" s="1"/>
      <c r="AGN95" s="1"/>
      <c r="AGO95" s="1"/>
      <c r="AGP95" s="1"/>
      <c r="AGQ95" s="1"/>
      <c r="AGR95" s="1"/>
      <c r="AGS95" s="1"/>
      <c r="AGT95" s="1"/>
      <c r="AGU95" s="1"/>
      <c r="AGV95" s="1"/>
      <c r="AGW95" s="1"/>
      <c r="AGX95" s="1"/>
      <c r="AGY95" s="1"/>
      <c r="AGZ95" s="1"/>
      <c r="AHA95" s="1"/>
      <c r="AHB95" s="1"/>
      <c r="AHC95" s="1"/>
      <c r="AHD95" s="1"/>
      <c r="AHE95" s="1"/>
      <c r="AHF95" s="1"/>
      <c r="AHG95" s="1"/>
      <c r="AHH95" s="1"/>
      <c r="AHI95" s="1"/>
      <c r="AHJ95" s="1"/>
      <c r="AHK95" s="1"/>
      <c r="AHL95" s="1"/>
      <c r="AHM95" s="1"/>
      <c r="AHN95" s="1"/>
      <c r="AHO95" s="1"/>
      <c r="AHP95" s="1"/>
      <c r="AHQ95" s="1"/>
      <c r="AHR95" s="1"/>
      <c r="AHS95" s="1"/>
      <c r="AHT95" s="1"/>
      <c r="AHU95" s="1"/>
      <c r="AHV95" s="1"/>
      <c r="AHW95" s="1"/>
      <c r="AHX95" s="1"/>
      <c r="AHY95" s="1"/>
      <c r="AHZ95" s="1"/>
      <c r="AIA95" s="1"/>
      <c r="AIB95" s="1"/>
      <c r="AIC95" s="1"/>
      <c r="AID95" s="1"/>
      <c r="AIE95" s="1"/>
      <c r="AIF95" s="1"/>
      <c r="AIG95" s="1"/>
      <c r="AIH95" s="1"/>
      <c r="AII95" s="1"/>
      <c r="AIJ95" s="1"/>
      <c r="AIK95" s="1"/>
      <c r="AIL95" s="1"/>
      <c r="AIM95" s="1"/>
      <c r="AIN95" s="1"/>
      <c r="AIO95" s="1"/>
      <c r="AIP95" s="1"/>
      <c r="AIQ95" s="1"/>
      <c r="AIR95" s="1"/>
      <c r="AIS95" s="1"/>
      <c r="AIT95" s="1"/>
      <c r="AIU95" s="1"/>
      <c r="AIV95" s="1"/>
      <c r="AIW95" s="1"/>
      <c r="AIX95" s="1"/>
      <c r="AIY95" s="1"/>
      <c r="AIZ95" s="1"/>
      <c r="AJA95" s="1"/>
      <c r="AJB95" s="1"/>
      <c r="AJC95" s="1"/>
      <c r="AJD95" s="1"/>
      <c r="AJE95" s="1"/>
      <c r="AJF95" s="1"/>
      <c r="AJG95" s="1"/>
      <c r="AJH95" s="1"/>
      <c r="AJI95" s="1"/>
      <c r="AJJ95" s="1"/>
      <c r="AJK95" s="1"/>
      <c r="AJL95" s="1"/>
      <c r="AJM95" s="1"/>
      <c r="AJN95" s="1"/>
      <c r="AJO95" s="1"/>
      <c r="AJP95" s="1"/>
      <c r="AJQ95" s="1"/>
      <c r="AJR95" s="1"/>
      <c r="AJS95" s="1"/>
      <c r="AJT95" s="1"/>
      <c r="AJU95" s="1"/>
      <c r="AJV95" s="1"/>
      <c r="AJW95" s="1"/>
      <c r="AJX95" s="1"/>
      <c r="AJY95" s="1"/>
      <c r="AJZ95" s="1"/>
      <c r="AKA95" s="1"/>
      <c r="AKB95" s="1"/>
      <c r="AKC95" s="1"/>
      <c r="AKD95" s="1"/>
      <c r="AKE95" s="1"/>
      <c r="AKF95" s="1"/>
      <c r="AKG95" s="1"/>
      <c r="AKH95" s="1"/>
      <c r="AKI95" s="1"/>
      <c r="AKJ95" s="1"/>
      <c r="AKK95" s="1"/>
      <c r="AKL95" s="1"/>
      <c r="AKM95" s="1"/>
      <c r="AKN95" s="1"/>
      <c r="AKO95" s="1"/>
      <c r="AKP95" s="1"/>
      <c r="AKQ95" s="1"/>
      <c r="AKR95" s="1"/>
      <c r="AKS95" s="1"/>
      <c r="AKT95" s="1"/>
      <c r="AKU95" s="1"/>
      <c r="AKV95" s="1"/>
      <c r="AKW95" s="1"/>
      <c r="AKX95" s="1"/>
      <c r="AKY95" s="1"/>
      <c r="AKZ95" s="1"/>
      <c r="ALA95" s="1"/>
      <c r="ALB95" s="1"/>
      <c r="ALC95" s="1"/>
      <c r="ALD95" s="1"/>
      <c r="ALE95" s="1"/>
      <c r="ALF95" s="1"/>
      <c r="ALG95" s="1"/>
      <c r="ALH95" s="1"/>
      <c r="ALI95" s="1"/>
      <c r="ALJ95" s="1"/>
      <c r="ALK95" s="1"/>
      <c r="ALL95" s="1"/>
      <c r="ALM95" s="1"/>
      <c r="ALN95" s="1"/>
      <c r="ALO95" s="1"/>
      <c r="ALP95" s="1"/>
      <c r="ALQ95" s="1"/>
      <c r="ALR95" s="1"/>
      <c r="ALS95" s="1"/>
      <c r="ALT95" s="1"/>
      <c r="ALU95" s="1"/>
      <c r="ALV95" s="1"/>
      <c r="ALW95" s="1"/>
      <c r="ALX95" s="1"/>
      <c r="ALY95" s="1"/>
      <c r="ALZ95" s="1"/>
      <c r="AMA95" s="1"/>
      <c r="AMB95" s="1"/>
      <c r="AMC95" s="1"/>
      <c r="AMD95" s="1"/>
      <c r="AME95" s="1"/>
      <c r="AMF95" s="1"/>
      <c r="AMG95" s="1"/>
      <c r="AMH95" s="1"/>
      <c r="AMI95" s="1"/>
      <c r="AMJ95" s="1"/>
    </row>
    <row r="96" s="2" customFormat="true" ht="12.8" hidden="false" customHeight="false" outlineLevel="0" collapsed="false">
      <c r="AAA96" s="1"/>
      <c r="AAB96" s="1"/>
      <c r="AAC96" s="1"/>
      <c r="AAD96" s="1"/>
      <c r="AAE96" s="1"/>
      <c r="AAF96" s="1"/>
      <c r="AAG96" s="1"/>
      <c r="AAH96" s="1"/>
      <c r="AAI96" s="1"/>
      <c r="AAJ96" s="1"/>
      <c r="AAK96" s="1"/>
      <c r="AAL96" s="1"/>
      <c r="AAM96" s="1"/>
      <c r="AAN96" s="1"/>
      <c r="AAO96" s="1"/>
      <c r="AAP96" s="1"/>
      <c r="AAQ96" s="1"/>
      <c r="AAR96" s="1"/>
      <c r="AAS96" s="1"/>
      <c r="AAT96" s="1"/>
      <c r="AAU96" s="1"/>
      <c r="AAV96" s="1"/>
      <c r="AAW96" s="1"/>
      <c r="AAX96" s="1"/>
      <c r="AAY96" s="1"/>
      <c r="AAZ96" s="1"/>
      <c r="ABA96" s="1"/>
      <c r="ABB96" s="1"/>
      <c r="ABC96" s="1"/>
      <c r="ABD96" s="1"/>
      <c r="ABE96" s="1"/>
      <c r="ABF96" s="1"/>
      <c r="ABG96" s="1"/>
      <c r="ABH96" s="1"/>
      <c r="ABI96" s="1"/>
      <c r="ABJ96" s="1"/>
      <c r="ABK96" s="1"/>
      <c r="ABL96" s="1"/>
      <c r="ABM96" s="1"/>
      <c r="ABN96" s="1"/>
      <c r="ABO96" s="1"/>
      <c r="ABP96" s="1"/>
      <c r="ABQ96" s="1"/>
      <c r="ABR96" s="1"/>
      <c r="ABS96" s="1"/>
      <c r="ABT96" s="1"/>
      <c r="ABU96" s="1"/>
      <c r="ABV96" s="1"/>
      <c r="ABW96" s="1"/>
      <c r="ABX96" s="1"/>
      <c r="ABY96" s="1"/>
      <c r="ABZ96" s="1"/>
      <c r="ACA96" s="1"/>
      <c r="ACB96" s="1"/>
      <c r="ACC96" s="1"/>
      <c r="ACD96" s="1"/>
      <c r="ACE96" s="1"/>
      <c r="ACF96" s="1"/>
      <c r="ACG96" s="1"/>
      <c r="ACH96" s="1"/>
      <c r="ACI96" s="1"/>
      <c r="ACJ96" s="1"/>
      <c r="ACK96" s="1"/>
      <c r="ACL96" s="1"/>
      <c r="ACM96" s="1"/>
      <c r="ACN96" s="1"/>
      <c r="ACO96" s="1"/>
      <c r="ACP96" s="1"/>
      <c r="ACQ96" s="1"/>
      <c r="ACR96" s="1"/>
      <c r="ACS96" s="1"/>
      <c r="ACT96" s="1"/>
      <c r="ACU96" s="1"/>
      <c r="ACV96" s="1"/>
      <c r="ACW96" s="1"/>
      <c r="ACX96" s="1"/>
      <c r="ACY96" s="1"/>
      <c r="ACZ96" s="1"/>
      <c r="ADA96" s="1"/>
      <c r="ADB96" s="1"/>
      <c r="ADC96" s="1"/>
      <c r="ADD96" s="1"/>
      <c r="ADE96" s="1"/>
      <c r="ADF96" s="1"/>
      <c r="ADG96" s="1"/>
      <c r="ADH96" s="1"/>
      <c r="ADI96" s="1"/>
      <c r="ADJ96" s="1"/>
      <c r="ADK96" s="1"/>
      <c r="ADL96" s="1"/>
      <c r="ADM96" s="1"/>
      <c r="ADN96" s="1"/>
      <c r="ADO96" s="1"/>
      <c r="ADP96" s="1"/>
      <c r="ADQ96" s="1"/>
      <c r="ADR96" s="1"/>
      <c r="ADS96" s="1"/>
      <c r="ADT96" s="1"/>
      <c r="ADU96" s="1"/>
      <c r="ADV96" s="1"/>
      <c r="ADW96" s="1"/>
      <c r="ADX96" s="1"/>
      <c r="ADY96" s="1"/>
      <c r="ADZ96" s="1"/>
      <c r="AEA96" s="1"/>
      <c r="AEB96" s="1"/>
      <c r="AEC96" s="1"/>
      <c r="AED96" s="1"/>
      <c r="AEE96" s="1"/>
      <c r="AEF96" s="1"/>
      <c r="AEG96" s="1"/>
      <c r="AEH96" s="1"/>
      <c r="AEI96" s="1"/>
      <c r="AEJ96" s="1"/>
      <c r="AEK96" s="1"/>
      <c r="AEL96" s="1"/>
      <c r="AEM96" s="1"/>
      <c r="AEN96" s="1"/>
      <c r="AEO96" s="1"/>
      <c r="AEP96" s="1"/>
      <c r="AEQ96" s="1"/>
      <c r="AER96" s="1"/>
      <c r="AES96" s="1"/>
      <c r="AET96" s="1"/>
      <c r="AEU96" s="1"/>
      <c r="AEV96" s="1"/>
      <c r="AEW96" s="1"/>
      <c r="AEX96" s="1"/>
      <c r="AEY96" s="1"/>
      <c r="AEZ96" s="1"/>
      <c r="AFA96" s="1"/>
      <c r="AFB96" s="1"/>
      <c r="AFC96" s="1"/>
      <c r="AFD96" s="1"/>
      <c r="AFE96" s="1"/>
      <c r="AFF96" s="1"/>
      <c r="AFG96" s="1"/>
      <c r="AFH96" s="1"/>
      <c r="AFI96" s="1"/>
      <c r="AFJ96" s="1"/>
      <c r="AFK96" s="1"/>
      <c r="AFL96" s="1"/>
      <c r="AFM96" s="1"/>
      <c r="AFN96" s="1"/>
      <c r="AFO96" s="1"/>
      <c r="AFP96" s="1"/>
      <c r="AFQ96" s="1"/>
      <c r="AFR96" s="1"/>
      <c r="AFS96" s="1"/>
      <c r="AFT96" s="1"/>
      <c r="AFU96" s="1"/>
      <c r="AFV96" s="1"/>
      <c r="AFW96" s="1"/>
      <c r="AFX96" s="1"/>
      <c r="AFY96" s="1"/>
      <c r="AFZ96" s="1"/>
      <c r="AGA96" s="1"/>
      <c r="AGB96" s="1"/>
      <c r="AGC96" s="1"/>
      <c r="AGD96" s="1"/>
      <c r="AGE96" s="1"/>
      <c r="AGF96" s="1"/>
      <c r="AGG96" s="1"/>
      <c r="AGH96" s="1"/>
      <c r="AGI96" s="1"/>
      <c r="AGJ96" s="1"/>
      <c r="AGK96" s="1"/>
      <c r="AGL96" s="1"/>
      <c r="AGM96" s="1"/>
      <c r="AGN96" s="1"/>
      <c r="AGO96" s="1"/>
      <c r="AGP96" s="1"/>
      <c r="AGQ96" s="1"/>
      <c r="AGR96" s="1"/>
      <c r="AGS96" s="1"/>
      <c r="AGT96" s="1"/>
      <c r="AGU96" s="1"/>
      <c r="AGV96" s="1"/>
      <c r="AGW96" s="1"/>
      <c r="AGX96" s="1"/>
      <c r="AGY96" s="1"/>
      <c r="AGZ96" s="1"/>
      <c r="AHA96" s="1"/>
      <c r="AHB96" s="1"/>
      <c r="AHC96" s="1"/>
      <c r="AHD96" s="1"/>
      <c r="AHE96" s="1"/>
      <c r="AHF96" s="1"/>
      <c r="AHG96" s="1"/>
      <c r="AHH96" s="1"/>
      <c r="AHI96" s="1"/>
      <c r="AHJ96" s="1"/>
      <c r="AHK96" s="1"/>
      <c r="AHL96" s="1"/>
      <c r="AHM96" s="1"/>
      <c r="AHN96" s="1"/>
      <c r="AHO96" s="1"/>
      <c r="AHP96" s="1"/>
      <c r="AHQ96" s="1"/>
      <c r="AHR96" s="1"/>
      <c r="AHS96" s="1"/>
      <c r="AHT96" s="1"/>
      <c r="AHU96" s="1"/>
      <c r="AHV96" s="1"/>
      <c r="AHW96" s="1"/>
      <c r="AHX96" s="1"/>
      <c r="AHY96" s="1"/>
      <c r="AHZ96" s="1"/>
      <c r="AIA96" s="1"/>
      <c r="AIB96" s="1"/>
      <c r="AIC96" s="1"/>
      <c r="AID96" s="1"/>
      <c r="AIE96" s="1"/>
      <c r="AIF96" s="1"/>
      <c r="AIG96" s="1"/>
      <c r="AIH96" s="1"/>
      <c r="AII96" s="1"/>
      <c r="AIJ96" s="1"/>
      <c r="AIK96" s="1"/>
      <c r="AIL96" s="1"/>
      <c r="AIM96" s="1"/>
      <c r="AIN96" s="1"/>
      <c r="AIO96" s="1"/>
      <c r="AIP96" s="1"/>
      <c r="AIQ96" s="1"/>
      <c r="AIR96" s="1"/>
      <c r="AIS96" s="1"/>
      <c r="AIT96" s="1"/>
      <c r="AIU96" s="1"/>
      <c r="AIV96" s="1"/>
      <c r="AIW96" s="1"/>
      <c r="AIX96" s="1"/>
      <c r="AIY96" s="1"/>
      <c r="AIZ96" s="1"/>
      <c r="AJA96" s="1"/>
      <c r="AJB96" s="1"/>
      <c r="AJC96" s="1"/>
      <c r="AJD96" s="1"/>
      <c r="AJE96" s="1"/>
      <c r="AJF96" s="1"/>
      <c r="AJG96" s="1"/>
      <c r="AJH96" s="1"/>
      <c r="AJI96" s="1"/>
      <c r="AJJ96" s="1"/>
      <c r="AJK96" s="1"/>
      <c r="AJL96" s="1"/>
      <c r="AJM96" s="1"/>
      <c r="AJN96" s="1"/>
      <c r="AJO96" s="1"/>
      <c r="AJP96" s="1"/>
      <c r="AJQ96" s="1"/>
      <c r="AJR96" s="1"/>
      <c r="AJS96" s="1"/>
      <c r="AJT96" s="1"/>
      <c r="AJU96" s="1"/>
      <c r="AJV96" s="1"/>
      <c r="AJW96" s="1"/>
      <c r="AJX96" s="1"/>
      <c r="AJY96" s="1"/>
      <c r="AJZ96" s="1"/>
      <c r="AKA96" s="1"/>
      <c r="AKB96" s="1"/>
      <c r="AKC96" s="1"/>
      <c r="AKD96" s="1"/>
      <c r="AKE96" s="1"/>
      <c r="AKF96" s="1"/>
      <c r="AKG96" s="1"/>
      <c r="AKH96" s="1"/>
      <c r="AKI96" s="1"/>
      <c r="AKJ96" s="1"/>
      <c r="AKK96" s="1"/>
      <c r="AKL96" s="1"/>
      <c r="AKM96" s="1"/>
      <c r="AKN96" s="1"/>
      <c r="AKO96" s="1"/>
      <c r="AKP96" s="1"/>
      <c r="AKQ96" s="1"/>
      <c r="AKR96" s="1"/>
      <c r="AKS96" s="1"/>
      <c r="AKT96" s="1"/>
      <c r="AKU96" s="1"/>
      <c r="AKV96" s="1"/>
      <c r="AKW96" s="1"/>
      <c r="AKX96" s="1"/>
      <c r="AKY96" s="1"/>
      <c r="AKZ96" s="1"/>
      <c r="ALA96" s="1"/>
      <c r="ALB96" s="1"/>
      <c r="ALC96" s="1"/>
      <c r="ALD96" s="1"/>
      <c r="ALE96" s="1"/>
      <c r="ALF96" s="1"/>
      <c r="ALG96" s="1"/>
      <c r="ALH96" s="1"/>
      <c r="ALI96" s="1"/>
      <c r="ALJ96" s="1"/>
      <c r="ALK96" s="1"/>
      <c r="ALL96" s="1"/>
      <c r="ALM96" s="1"/>
      <c r="ALN96" s="1"/>
      <c r="ALO96" s="1"/>
      <c r="ALP96" s="1"/>
      <c r="ALQ96" s="1"/>
      <c r="ALR96" s="1"/>
      <c r="ALS96" s="1"/>
      <c r="ALT96" s="1"/>
      <c r="ALU96" s="1"/>
      <c r="ALV96" s="1"/>
      <c r="ALW96" s="1"/>
      <c r="ALX96" s="1"/>
      <c r="ALY96" s="1"/>
      <c r="ALZ96" s="1"/>
      <c r="AMA96" s="1"/>
      <c r="AMB96" s="1"/>
      <c r="AMC96" s="1"/>
      <c r="AMD96" s="1"/>
      <c r="AME96" s="1"/>
      <c r="AMF96" s="1"/>
      <c r="AMG96" s="1"/>
      <c r="AMH96" s="1"/>
      <c r="AMI96" s="1"/>
      <c r="AMJ96" s="1"/>
    </row>
    <row r="97" s="2" customFormat="true" ht="12.8" hidden="false" customHeight="false" outlineLevel="0" collapsed="false">
      <c r="AAA97" s="1"/>
      <c r="AAB97" s="1"/>
      <c r="AAC97" s="1"/>
      <c r="AAD97" s="1"/>
      <c r="AAE97" s="1"/>
      <c r="AAF97" s="1"/>
      <c r="AAG97" s="1"/>
      <c r="AAH97" s="1"/>
      <c r="AAI97" s="1"/>
      <c r="AAJ97" s="1"/>
      <c r="AAK97" s="1"/>
      <c r="AAL97" s="1"/>
      <c r="AAM97" s="1"/>
      <c r="AAN97" s="1"/>
      <c r="AAO97" s="1"/>
      <c r="AAP97" s="1"/>
      <c r="AAQ97" s="1"/>
      <c r="AAR97" s="1"/>
      <c r="AAS97" s="1"/>
      <c r="AAT97" s="1"/>
      <c r="AAU97" s="1"/>
      <c r="AAV97" s="1"/>
      <c r="AAW97" s="1"/>
      <c r="AAX97" s="1"/>
      <c r="AAY97" s="1"/>
      <c r="AAZ97" s="1"/>
      <c r="ABA97" s="1"/>
      <c r="ABB97" s="1"/>
      <c r="ABC97" s="1"/>
      <c r="ABD97" s="1"/>
      <c r="ABE97" s="1"/>
      <c r="ABF97" s="1"/>
      <c r="ABG97" s="1"/>
      <c r="ABH97" s="1"/>
      <c r="ABI97" s="1"/>
      <c r="ABJ97" s="1"/>
      <c r="ABK97" s="1"/>
      <c r="ABL97" s="1"/>
      <c r="ABM97" s="1"/>
      <c r="ABN97" s="1"/>
      <c r="ABO97" s="1"/>
      <c r="ABP97" s="1"/>
      <c r="ABQ97" s="1"/>
      <c r="ABR97" s="1"/>
      <c r="ABS97" s="1"/>
      <c r="ABT97" s="1"/>
      <c r="ABU97" s="1"/>
      <c r="ABV97" s="1"/>
      <c r="ABW97" s="1"/>
      <c r="ABX97" s="1"/>
      <c r="ABY97" s="1"/>
      <c r="ABZ97" s="1"/>
      <c r="ACA97" s="1"/>
      <c r="ACB97" s="1"/>
      <c r="ACC97" s="1"/>
      <c r="ACD97" s="1"/>
      <c r="ACE97" s="1"/>
      <c r="ACF97" s="1"/>
      <c r="ACG97" s="1"/>
      <c r="ACH97" s="1"/>
      <c r="ACI97" s="1"/>
      <c r="ACJ97" s="1"/>
      <c r="ACK97" s="1"/>
      <c r="ACL97" s="1"/>
      <c r="ACM97" s="1"/>
      <c r="ACN97" s="1"/>
      <c r="ACO97" s="1"/>
      <c r="ACP97" s="1"/>
      <c r="ACQ97" s="1"/>
      <c r="ACR97" s="1"/>
      <c r="ACS97" s="1"/>
      <c r="ACT97" s="1"/>
      <c r="ACU97" s="1"/>
      <c r="ACV97" s="1"/>
      <c r="ACW97" s="1"/>
      <c r="ACX97" s="1"/>
      <c r="ACY97" s="1"/>
      <c r="ACZ97" s="1"/>
      <c r="ADA97" s="1"/>
      <c r="ADB97" s="1"/>
      <c r="ADC97" s="1"/>
      <c r="ADD97" s="1"/>
      <c r="ADE97" s="1"/>
      <c r="ADF97" s="1"/>
      <c r="ADG97" s="1"/>
      <c r="ADH97" s="1"/>
      <c r="ADI97" s="1"/>
      <c r="ADJ97" s="1"/>
      <c r="ADK97" s="1"/>
      <c r="ADL97" s="1"/>
      <c r="ADM97" s="1"/>
      <c r="ADN97" s="1"/>
      <c r="ADO97" s="1"/>
      <c r="ADP97" s="1"/>
      <c r="ADQ97" s="1"/>
      <c r="ADR97" s="1"/>
      <c r="ADS97" s="1"/>
      <c r="ADT97" s="1"/>
      <c r="ADU97" s="1"/>
      <c r="ADV97" s="1"/>
      <c r="ADW97" s="1"/>
      <c r="ADX97" s="1"/>
      <c r="ADY97" s="1"/>
      <c r="ADZ97" s="1"/>
      <c r="AEA97" s="1"/>
      <c r="AEB97" s="1"/>
      <c r="AEC97" s="1"/>
      <c r="AED97" s="1"/>
      <c r="AEE97" s="1"/>
      <c r="AEF97" s="1"/>
      <c r="AEG97" s="1"/>
      <c r="AEH97" s="1"/>
      <c r="AEI97" s="1"/>
      <c r="AEJ97" s="1"/>
      <c r="AEK97" s="1"/>
      <c r="AEL97" s="1"/>
      <c r="AEM97" s="1"/>
      <c r="AEN97" s="1"/>
      <c r="AEO97" s="1"/>
      <c r="AEP97" s="1"/>
      <c r="AEQ97" s="1"/>
      <c r="AER97" s="1"/>
      <c r="AES97" s="1"/>
      <c r="AET97" s="1"/>
      <c r="AEU97" s="1"/>
      <c r="AEV97" s="1"/>
      <c r="AEW97" s="1"/>
      <c r="AEX97" s="1"/>
      <c r="AEY97" s="1"/>
      <c r="AEZ97" s="1"/>
      <c r="AFA97" s="1"/>
      <c r="AFB97" s="1"/>
      <c r="AFC97" s="1"/>
      <c r="AFD97" s="1"/>
      <c r="AFE97" s="1"/>
      <c r="AFF97" s="1"/>
      <c r="AFG97" s="1"/>
      <c r="AFH97" s="1"/>
      <c r="AFI97" s="1"/>
      <c r="AFJ97" s="1"/>
      <c r="AFK97" s="1"/>
      <c r="AFL97" s="1"/>
      <c r="AFM97" s="1"/>
      <c r="AFN97" s="1"/>
      <c r="AFO97" s="1"/>
      <c r="AFP97" s="1"/>
      <c r="AFQ97" s="1"/>
      <c r="AFR97" s="1"/>
      <c r="AFS97" s="1"/>
      <c r="AFT97" s="1"/>
      <c r="AFU97" s="1"/>
      <c r="AFV97" s="1"/>
      <c r="AFW97" s="1"/>
      <c r="AFX97" s="1"/>
      <c r="AFY97" s="1"/>
      <c r="AFZ97" s="1"/>
      <c r="AGA97" s="1"/>
      <c r="AGB97" s="1"/>
      <c r="AGC97" s="1"/>
      <c r="AGD97" s="1"/>
      <c r="AGE97" s="1"/>
      <c r="AGF97" s="1"/>
      <c r="AGG97" s="1"/>
      <c r="AGH97" s="1"/>
      <c r="AGI97" s="1"/>
      <c r="AGJ97" s="1"/>
      <c r="AGK97" s="1"/>
      <c r="AGL97" s="1"/>
      <c r="AGM97" s="1"/>
      <c r="AGN97" s="1"/>
      <c r="AGO97" s="1"/>
      <c r="AGP97" s="1"/>
      <c r="AGQ97" s="1"/>
      <c r="AGR97" s="1"/>
      <c r="AGS97" s="1"/>
      <c r="AGT97" s="1"/>
      <c r="AGU97" s="1"/>
      <c r="AGV97" s="1"/>
      <c r="AGW97" s="1"/>
      <c r="AGX97" s="1"/>
      <c r="AGY97" s="1"/>
      <c r="AGZ97" s="1"/>
      <c r="AHA97" s="1"/>
      <c r="AHB97" s="1"/>
      <c r="AHC97" s="1"/>
      <c r="AHD97" s="1"/>
      <c r="AHE97" s="1"/>
      <c r="AHF97" s="1"/>
      <c r="AHG97" s="1"/>
      <c r="AHH97" s="1"/>
      <c r="AHI97" s="1"/>
      <c r="AHJ97" s="1"/>
      <c r="AHK97" s="1"/>
      <c r="AHL97" s="1"/>
      <c r="AHM97" s="1"/>
      <c r="AHN97" s="1"/>
      <c r="AHO97" s="1"/>
      <c r="AHP97" s="1"/>
      <c r="AHQ97" s="1"/>
      <c r="AHR97" s="1"/>
      <c r="AHS97" s="1"/>
      <c r="AHT97" s="1"/>
      <c r="AHU97" s="1"/>
      <c r="AHV97" s="1"/>
      <c r="AHW97" s="1"/>
      <c r="AHX97" s="1"/>
      <c r="AHY97" s="1"/>
      <c r="AHZ97" s="1"/>
      <c r="AIA97" s="1"/>
      <c r="AIB97" s="1"/>
      <c r="AIC97" s="1"/>
      <c r="AID97" s="1"/>
      <c r="AIE97" s="1"/>
      <c r="AIF97" s="1"/>
      <c r="AIG97" s="1"/>
      <c r="AIH97" s="1"/>
      <c r="AII97" s="1"/>
      <c r="AIJ97" s="1"/>
      <c r="AIK97" s="1"/>
      <c r="AIL97" s="1"/>
      <c r="AIM97" s="1"/>
      <c r="AIN97" s="1"/>
      <c r="AIO97" s="1"/>
      <c r="AIP97" s="1"/>
      <c r="AIQ97" s="1"/>
      <c r="AIR97" s="1"/>
      <c r="AIS97" s="1"/>
      <c r="AIT97" s="1"/>
      <c r="AIU97" s="1"/>
      <c r="AIV97" s="1"/>
      <c r="AIW97" s="1"/>
      <c r="AIX97" s="1"/>
      <c r="AIY97" s="1"/>
      <c r="AIZ97" s="1"/>
      <c r="AJA97" s="1"/>
      <c r="AJB97" s="1"/>
      <c r="AJC97" s="1"/>
      <c r="AJD97" s="1"/>
      <c r="AJE97" s="1"/>
      <c r="AJF97" s="1"/>
      <c r="AJG97" s="1"/>
      <c r="AJH97" s="1"/>
      <c r="AJI97" s="1"/>
      <c r="AJJ97" s="1"/>
      <c r="AJK97" s="1"/>
      <c r="AJL97" s="1"/>
      <c r="AJM97" s="1"/>
      <c r="AJN97" s="1"/>
      <c r="AJO97" s="1"/>
      <c r="AJP97" s="1"/>
      <c r="AJQ97" s="1"/>
      <c r="AJR97" s="1"/>
      <c r="AJS97" s="1"/>
      <c r="AJT97" s="1"/>
      <c r="AJU97" s="1"/>
      <c r="AJV97" s="1"/>
      <c r="AJW97" s="1"/>
      <c r="AJX97" s="1"/>
      <c r="AJY97" s="1"/>
      <c r="AJZ97" s="1"/>
      <c r="AKA97" s="1"/>
      <c r="AKB97" s="1"/>
      <c r="AKC97" s="1"/>
      <c r="AKD97" s="1"/>
      <c r="AKE97" s="1"/>
      <c r="AKF97" s="1"/>
      <c r="AKG97" s="1"/>
      <c r="AKH97" s="1"/>
      <c r="AKI97" s="1"/>
      <c r="AKJ97" s="1"/>
      <c r="AKK97" s="1"/>
      <c r="AKL97" s="1"/>
      <c r="AKM97" s="1"/>
      <c r="AKN97" s="1"/>
      <c r="AKO97" s="1"/>
      <c r="AKP97" s="1"/>
      <c r="AKQ97" s="1"/>
      <c r="AKR97" s="1"/>
      <c r="AKS97" s="1"/>
      <c r="AKT97" s="1"/>
      <c r="AKU97" s="1"/>
      <c r="AKV97" s="1"/>
      <c r="AKW97" s="1"/>
      <c r="AKX97" s="1"/>
      <c r="AKY97" s="1"/>
      <c r="AKZ97" s="1"/>
      <c r="ALA97" s="1"/>
      <c r="ALB97" s="1"/>
      <c r="ALC97" s="1"/>
      <c r="ALD97" s="1"/>
      <c r="ALE97" s="1"/>
      <c r="ALF97" s="1"/>
      <c r="ALG97" s="1"/>
      <c r="ALH97" s="1"/>
      <c r="ALI97" s="1"/>
      <c r="ALJ97" s="1"/>
      <c r="ALK97" s="1"/>
      <c r="ALL97" s="1"/>
      <c r="ALM97" s="1"/>
      <c r="ALN97" s="1"/>
      <c r="ALO97" s="1"/>
      <c r="ALP97" s="1"/>
      <c r="ALQ97" s="1"/>
      <c r="ALR97" s="1"/>
      <c r="ALS97" s="1"/>
      <c r="ALT97" s="1"/>
      <c r="ALU97" s="1"/>
      <c r="ALV97" s="1"/>
      <c r="ALW97" s="1"/>
      <c r="ALX97" s="1"/>
      <c r="ALY97" s="1"/>
      <c r="ALZ97" s="1"/>
      <c r="AMA97" s="1"/>
      <c r="AMB97" s="1"/>
      <c r="AMC97" s="1"/>
      <c r="AMD97" s="1"/>
      <c r="AME97" s="1"/>
      <c r="AMF97" s="1"/>
      <c r="AMG97" s="1"/>
      <c r="AMH97" s="1"/>
      <c r="AMI97" s="1"/>
      <c r="AMJ97" s="1"/>
    </row>
    <row r="98" s="2" customFormat="true" ht="12.8" hidden="false" customHeight="false" outlineLevel="0" collapsed="false"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  <c r="AGJ98" s="1"/>
      <c r="AGK98" s="1"/>
      <c r="AGL98" s="1"/>
      <c r="AGM98" s="1"/>
      <c r="AGN98" s="1"/>
      <c r="AGO98" s="1"/>
      <c r="AGP98" s="1"/>
      <c r="AGQ98" s="1"/>
      <c r="AGR98" s="1"/>
      <c r="AGS98" s="1"/>
      <c r="AGT98" s="1"/>
      <c r="AGU98" s="1"/>
      <c r="AGV98" s="1"/>
      <c r="AGW98" s="1"/>
      <c r="AGX98" s="1"/>
      <c r="AGY98" s="1"/>
      <c r="AGZ98" s="1"/>
      <c r="AHA98" s="1"/>
      <c r="AHB98" s="1"/>
      <c r="AHC98" s="1"/>
      <c r="AHD98" s="1"/>
      <c r="AHE98" s="1"/>
      <c r="AHF98" s="1"/>
      <c r="AHG98" s="1"/>
      <c r="AHH98" s="1"/>
      <c r="AHI98" s="1"/>
      <c r="AHJ98" s="1"/>
      <c r="AHK98" s="1"/>
      <c r="AHL98" s="1"/>
      <c r="AHM98" s="1"/>
      <c r="AHN98" s="1"/>
      <c r="AHO98" s="1"/>
      <c r="AHP98" s="1"/>
      <c r="AHQ98" s="1"/>
      <c r="AHR98" s="1"/>
      <c r="AHS98" s="1"/>
      <c r="AHT98" s="1"/>
      <c r="AHU98" s="1"/>
      <c r="AHV98" s="1"/>
      <c r="AHW98" s="1"/>
      <c r="AHX98" s="1"/>
      <c r="AHY98" s="1"/>
      <c r="AHZ98" s="1"/>
      <c r="AIA98" s="1"/>
      <c r="AIB98" s="1"/>
      <c r="AIC98" s="1"/>
      <c r="AID98" s="1"/>
      <c r="AIE98" s="1"/>
      <c r="AIF98" s="1"/>
      <c r="AIG98" s="1"/>
      <c r="AIH98" s="1"/>
      <c r="AII98" s="1"/>
      <c r="AIJ98" s="1"/>
      <c r="AIK98" s="1"/>
      <c r="AIL98" s="1"/>
      <c r="AIM98" s="1"/>
      <c r="AIN98" s="1"/>
      <c r="AIO98" s="1"/>
      <c r="AIP98" s="1"/>
      <c r="AIQ98" s="1"/>
      <c r="AIR98" s="1"/>
      <c r="AIS98" s="1"/>
      <c r="AIT98" s="1"/>
      <c r="AIU98" s="1"/>
      <c r="AIV98" s="1"/>
      <c r="AIW98" s="1"/>
      <c r="AIX98" s="1"/>
      <c r="AIY98" s="1"/>
      <c r="AIZ98" s="1"/>
      <c r="AJA98" s="1"/>
      <c r="AJB98" s="1"/>
      <c r="AJC98" s="1"/>
      <c r="AJD98" s="1"/>
      <c r="AJE98" s="1"/>
      <c r="AJF98" s="1"/>
      <c r="AJG98" s="1"/>
      <c r="AJH98" s="1"/>
      <c r="AJI98" s="1"/>
      <c r="AJJ98" s="1"/>
      <c r="AJK98" s="1"/>
      <c r="AJL98" s="1"/>
      <c r="AJM98" s="1"/>
      <c r="AJN98" s="1"/>
      <c r="AJO98" s="1"/>
      <c r="AJP98" s="1"/>
      <c r="AJQ98" s="1"/>
      <c r="AJR98" s="1"/>
      <c r="AJS98" s="1"/>
      <c r="AJT98" s="1"/>
      <c r="AJU98" s="1"/>
      <c r="AJV98" s="1"/>
      <c r="AJW98" s="1"/>
      <c r="AJX98" s="1"/>
      <c r="AJY98" s="1"/>
      <c r="AJZ98" s="1"/>
      <c r="AKA98" s="1"/>
      <c r="AKB98" s="1"/>
      <c r="AKC98" s="1"/>
      <c r="AKD98" s="1"/>
      <c r="AKE98" s="1"/>
      <c r="AKF98" s="1"/>
      <c r="AKG98" s="1"/>
      <c r="AKH98" s="1"/>
      <c r="AKI98" s="1"/>
      <c r="AKJ98" s="1"/>
      <c r="AKK98" s="1"/>
      <c r="AKL98" s="1"/>
      <c r="AKM98" s="1"/>
      <c r="AKN98" s="1"/>
      <c r="AKO98" s="1"/>
      <c r="AKP98" s="1"/>
      <c r="AKQ98" s="1"/>
      <c r="AKR98" s="1"/>
      <c r="AKS98" s="1"/>
      <c r="AKT98" s="1"/>
      <c r="AKU98" s="1"/>
      <c r="AKV98" s="1"/>
      <c r="AKW98" s="1"/>
      <c r="AKX98" s="1"/>
      <c r="AKY98" s="1"/>
      <c r="AKZ98" s="1"/>
      <c r="ALA98" s="1"/>
      <c r="ALB98" s="1"/>
      <c r="ALC98" s="1"/>
      <c r="ALD98" s="1"/>
      <c r="ALE98" s="1"/>
      <c r="ALF98" s="1"/>
      <c r="ALG98" s="1"/>
      <c r="ALH98" s="1"/>
      <c r="ALI98" s="1"/>
      <c r="ALJ98" s="1"/>
      <c r="ALK98" s="1"/>
      <c r="ALL98" s="1"/>
      <c r="ALM98" s="1"/>
      <c r="ALN98" s="1"/>
      <c r="ALO98" s="1"/>
      <c r="ALP98" s="1"/>
      <c r="ALQ98" s="1"/>
      <c r="ALR98" s="1"/>
      <c r="ALS98" s="1"/>
      <c r="ALT98" s="1"/>
      <c r="ALU98" s="1"/>
      <c r="ALV98" s="1"/>
      <c r="ALW98" s="1"/>
      <c r="ALX98" s="1"/>
      <c r="ALY98" s="1"/>
      <c r="ALZ98" s="1"/>
      <c r="AMA98" s="1"/>
      <c r="AMB98" s="1"/>
      <c r="AMC98" s="1"/>
      <c r="AMD98" s="1"/>
      <c r="AME98" s="1"/>
      <c r="AMF98" s="1"/>
      <c r="AMG98" s="1"/>
      <c r="AMH98" s="1"/>
      <c r="AMI98" s="1"/>
      <c r="AMJ98" s="1"/>
    </row>
    <row r="99" s="2" customFormat="true" ht="12.8" hidden="false" customHeight="false" outlineLevel="0" collapsed="false">
      <c r="AAA99" s="1"/>
      <c r="AAB99" s="1"/>
      <c r="AAC99" s="1"/>
      <c r="AAD99" s="1"/>
      <c r="AAE99" s="1"/>
      <c r="AAF99" s="1"/>
      <c r="AAG99" s="1"/>
      <c r="AAH99" s="1"/>
      <c r="AAI99" s="1"/>
      <c r="AAJ99" s="1"/>
      <c r="AAK99" s="1"/>
      <c r="AAL99" s="1"/>
      <c r="AAM99" s="1"/>
      <c r="AAN99" s="1"/>
      <c r="AAO99" s="1"/>
      <c r="AAP99" s="1"/>
      <c r="AAQ99" s="1"/>
      <c r="AAR99" s="1"/>
      <c r="AAS99" s="1"/>
      <c r="AAT99" s="1"/>
      <c r="AAU99" s="1"/>
      <c r="AAV99" s="1"/>
      <c r="AAW99" s="1"/>
      <c r="AAX99" s="1"/>
      <c r="AAY99" s="1"/>
      <c r="AAZ99" s="1"/>
      <c r="ABA99" s="1"/>
      <c r="ABB99" s="1"/>
      <c r="ABC99" s="1"/>
      <c r="ABD99" s="1"/>
      <c r="ABE99" s="1"/>
      <c r="ABF99" s="1"/>
      <c r="ABG99" s="1"/>
      <c r="ABH99" s="1"/>
      <c r="ABI99" s="1"/>
      <c r="ABJ99" s="1"/>
      <c r="ABK99" s="1"/>
      <c r="ABL99" s="1"/>
      <c r="ABM99" s="1"/>
      <c r="ABN99" s="1"/>
      <c r="ABO99" s="1"/>
      <c r="ABP99" s="1"/>
      <c r="ABQ99" s="1"/>
      <c r="ABR99" s="1"/>
      <c r="ABS99" s="1"/>
      <c r="ABT99" s="1"/>
      <c r="ABU99" s="1"/>
      <c r="ABV99" s="1"/>
      <c r="ABW99" s="1"/>
      <c r="ABX99" s="1"/>
      <c r="ABY99" s="1"/>
      <c r="ABZ99" s="1"/>
      <c r="ACA99" s="1"/>
      <c r="ACB99" s="1"/>
      <c r="ACC99" s="1"/>
      <c r="ACD99" s="1"/>
      <c r="ACE99" s="1"/>
      <c r="ACF99" s="1"/>
      <c r="ACG99" s="1"/>
      <c r="ACH99" s="1"/>
      <c r="ACI99" s="1"/>
      <c r="ACJ99" s="1"/>
      <c r="ACK99" s="1"/>
      <c r="ACL99" s="1"/>
      <c r="ACM99" s="1"/>
      <c r="ACN99" s="1"/>
      <c r="ACO99" s="1"/>
      <c r="ACP99" s="1"/>
      <c r="ACQ99" s="1"/>
      <c r="ACR99" s="1"/>
      <c r="ACS99" s="1"/>
      <c r="ACT99" s="1"/>
      <c r="ACU99" s="1"/>
      <c r="ACV99" s="1"/>
      <c r="ACW99" s="1"/>
      <c r="ACX99" s="1"/>
      <c r="ACY99" s="1"/>
      <c r="ACZ99" s="1"/>
      <c r="ADA99" s="1"/>
      <c r="ADB99" s="1"/>
      <c r="ADC99" s="1"/>
      <c r="ADD99" s="1"/>
      <c r="ADE99" s="1"/>
      <c r="ADF99" s="1"/>
      <c r="ADG99" s="1"/>
      <c r="ADH99" s="1"/>
      <c r="ADI99" s="1"/>
      <c r="ADJ99" s="1"/>
      <c r="ADK99" s="1"/>
      <c r="ADL99" s="1"/>
      <c r="ADM99" s="1"/>
      <c r="ADN99" s="1"/>
      <c r="ADO99" s="1"/>
      <c r="ADP99" s="1"/>
      <c r="ADQ99" s="1"/>
      <c r="ADR99" s="1"/>
      <c r="ADS99" s="1"/>
      <c r="ADT99" s="1"/>
      <c r="ADU99" s="1"/>
      <c r="ADV99" s="1"/>
      <c r="ADW99" s="1"/>
      <c r="ADX99" s="1"/>
      <c r="ADY99" s="1"/>
      <c r="ADZ99" s="1"/>
      <c r="AEA99" s="1"/>
      <c r="AEB99" s="1"/>
      <c r="AEC99" s="1"/>
      <c r="AED99" s="1"/>
      <c r="AEE99" s="1"/>
      <c r="AEF99" s="1"/>
      <c r="AEG99" s="1"/>
      <c r="AEH99" s="1"/>
      <c r="AEI99" s="1"/>
      <c r="AEJ99" s="1"/>
      <c r="AEK99" s="1"/>
      <c r="AEL99" s="1"/>
      <c r="AEM99" s="1"/>
      <c r="AEN99" s="1"/>
      <c r="AEO99" s="1"/>
      <c r="AEP99" s="1"/>
      <c r="AEQ99" s="1"/>
      <c r="AER99" s="1"/>
      <c r="AES99" s="1"/>
      <c r="AET99" s="1"/>
      <c r="AEU99" s="1"/>
      <c r="AEV99" s="1"/>
      <c r="AEW99" s="1"/>
      <c r="AEX99" s="1"/>
      <c r="AEY99" s="1"/>
      <c r="AEZ99" s="1"/>
      <c r="AFA99" s="1"/>
      <c r="AFB99" s="1"/>
      <c r="AFC99" s="1"/>
      <c r="AFD99" s="1"/>
      <c r="AFE99" s="1"/>
      <c r="AFF99" s="1"/>
      <c r="AFG99" s="1"/>
      <c r="AFH99" s="1"/>
      <c r="AFI99" s="1"/>
      <c r="AFJ99" s="1"/>
      <c r="AFK99" s="1"/>
      <c r="AFL99" s="1"/>
      <c r="AFM99" s="1"/>
      <c r="AFN99" s="1"/>
      <c r="AFO99" s="1"/>
      <c r="AFP99" s="1"/>
      <c r="AFQ99" s="1"/>
      <c r="AFR99" s="1"/>
      <c r="AFS99" s="1"/>
      <c r="AFT99" s="1"/>
      <c r="AFU99" s="1"/>
      <c r="AFV99" s="1"/>
      <c r="AFW99" s="1"/>
      <c r="AFX99" s="1"/>
      <c r="AFY99" s="1"/>
      <c r="AFZ99" s="1"/>
      <c r="AGA99" s="1"/>
      <c r="AGB99" s="1"/>
      <c r="AGC99" s="1"/>
      <c r="AGD99" s="1"/>
      <c r="AGE99" s="1"/>
      <c r="AGF99" s="1"/>
      <c r="AGG99" s="1"/>
      <c r="AGH99" s="1"/>
      <c r="AGI99" s="1"/>
      <c r="AGJ99" s="1"/>
      <c r="AGK99" s="1"/>
      <c r="AGL99" s="1"/>
      <c r="AGM99" s="1"/>
      <c r="AGN99" s="1"/>
      <c r="AGO99" s="1"/>
      <c r="AGP99" s="1"/>
      <c r="AGQ99" s="1"/>
      <c r="AGR99" s="1"/>
      <c r="AGS99" s="1"/>
      <c r="AGT99" s="1"/>
      <c r="AGU99" s="1"/>
      <c r="AGV99" s="1"/>
      <c r="AGW99" s="1"/>
      <c r="AGX99" s="1"/>
      <c r="AGY99" s="1"/>
      <c r="AGZ99" s="1"/>
      <c r="AHA99" s="1"/>
      <c r="AHB99" s="1"/>
      <c r="AHC99" s="1"/>
      <c r="AHD99" s="1"/>
      <c r="AHE99" s="1"/>
      <c r="AHF99" s="1"/>
      <c r="AHG99" s="1"/>
      <c r="AHH99" s="1"/>
      <c r="AHI99" s="1"/>
      <c r="AHJ99" s="1"/>
      <c r="AHK99" s="1"/>
      <c r="AHL99" s="1"/>
      <c r="AHM99" s="1"/>
      <c r="AHN99" s="1"/>
      <c r="AHO99" s="1"/>
      <c r="AHP99" s="1"/>
      <c r="AHQ99" s="1"/>
      <c r="AHR99" s="1"/>
      <c r="AHS99" s="1"/>
      <c r="AHT99" s="1"/>
      <c r="AHU99" s="1"/>
      <c r="AHV99" s="1"/>
      <c r="AHW99" s="1"/>
      <c r="AHX99" s="1"/>
      <c r="AHY99" s="1"/>
      <c r="AHZ99" s="1"/>
      <c r="AIA99" s="1"/>
      <c r="AIB99" s="1"/>
      <c r="AIC99" s="1"/>
      <c r="AID99" s="1"/>
      <c r="AIE99" s="1"/>
      <c r="AIF99" s="1"/>
      <c r="AIG99" s="1"/>
      <c r="AIH99" s="1"/>
      <c r="AII99" s="1"/>
      <c r="AIJ99" s="1"/>
      <c r="AIK99" s="1"/>
      <c r="AIL99" s="1"/>
      <c r="AIM99" s="1"/>
      <c r="AIN99" s="1"/>
      <c r="AIO99" s="1"/>
      <c r="AIP99" s="1"/>
      <c r="AIQ99" s="1"/>
      <c r="AIR99" s="1"/>
      <c r="AIS99" s="1"/>
      <c r="AIT99" s="1"/>
      <c r="AIU99" s="1"/>
      <c r="AIV99" s="1"/>
      <c r="AIW99" s="1"/>
      <c r="AIX99" s="1"/>
      <c r="AIY99" s="1"/>
      <c r="AIZ99" s="1"/>
      <c r="AJA99" s="1"/>
      <c r="AJB99" s="1"/>
      <c r="AJC99" s="1"/>
      <c r="AJD99" s="1"/>
      <c r="AJE99" s="1"/>
      <c r="AJF99" s="1"/>
      <c r="AJG99" s="1"/>
      <c r="AJH99" s="1"/>
      <c r="AJI99" s="1"/>
      <c r="AJJ99" s="1"/>
      <c r="AJK99" s="1"/>
      <c r="AJL99" s="1"/>
      <c r="AJM99" s="1"/>
      <c r="AJN99" s="1"/>
      <c r="AJO99" s="1"/>
      <c r="AJP99" s="1"/>
      <c r="AJQ99" s="1"/>
      <c r="AJR99" s="1"/>
      <c r="AJS99" s="1"/>
      <c r="AJT99" s="1"/>
      <c r="AJU99" s="1"/>
      <c r="AJV99" s="1"/>
      <c r="AJW99" s="1"/>
      <c r="AJX99" s="1"/>
      <c r="AJY99" s="1"/>
      <c r="AJZ99" s="1"/>
      <c r="AKA99" s="1"/>
      <c r="AKB99" s="1"/>
      <c r="AKC99" s="1"/>
      <c r="AKD99" s="1"/>
      <c r="AKE99" s="1"/>
      <c r="AKF99" s="1"/>
      <c r="AKG99" s="1"/>
      <c r="AKH99" s="1"/>
      <c r="AKI99" s="1"/>
      <c r="AKJ99" s="1"/>
      <c r="AKK99" s="1"/>
      <c r="AKL99" s="1"/>
      <c r="AKM99" s="1"/>
      <c r="AKN99" s="1"/>
      <c r="AKO99" s="1"/>
      <c r="AKP99" s="1"/>
      <c r="AKQ99" s="1"/>
      <c r="AKR99" s="1"/>
      <c r="AKS99" s="1"/>
      <c r="AKT99" s="1"/>
      <c r="AKU99" s="1"/>
      <c r="AKV99" s="1"/>
      <c r="AKW99" s="1"/>
      <c r="AKX99" s="1"/>
      <c r="AKY99" s="1"/>
      <c r="AKZ99" s="1"/>
      <c r="ALA99" s="1"/>
      <c r="ALB99" s="1"/>
      <c r="ALC99" s="1"/>
      <c r="ALD99" s="1"/>
      <c r="ALE99" s="1"/>
      <c r="ALF99" s="1"/>
      <c r="ALG99" s="1"/>
      <c r="ALH99" s="1"/>
      <c r="ALI99" s="1"/>
      <c r="ALJ99" s="1"/>
      <c r="ALK99" s="1"/>
      <c r="ALL99" s="1"/>
      <c r="ALM99" s="1"/>
      <c r="ALN99" s="1"/>
      <c r="ALO99" s="1"/>
      <c r="ALP99" s="1"/>
      <c r="ALQ99" s="1"/>
      <c r="ALR99" s="1"/>
      <c r="ALS99" s="1"/>
      <c r="ALT99" s="1"/>
      <c r="ALU99" s="1"/>
      <c r="ALV99" s="1"/>
      <c r="ALW99" s="1"/>
      <c r="ALX99" s="1"/>
      <c r="ALY99" s="1"/>
      <c r="ALZ99" s="1"/>
      <c r="AMA99" s="1"/>
      <c r="AMB99" s="1"/>
      <c r="AMC99" s="1"/>
      <c r="AMD99" s="1"/>
      <c r="AME99" s="1"/>
      <c r="AMF99" s="1"/>
      <c r="AMG99" s="1"/>
      <c r="AMH99" s="1"/>
      <c r="AMI99" s="1"/>
      <c r="AMJ99" s="1"/>
    </row>
    <row r="100" s="2" customFormat="true" ht="12.8" hidden="false" customHeight="false" outlineLevel="0" collapsed="false">
      <c r="AAA100" s="1"/>
      <c r="AAB100" s="1"/>
      <c r="AAC100" s="1"/>
      <c r="AAD100" s="1"/>
      <c r="AAE100" s="1"/>
      <c r="AAF100" s="1"/>
      <c r="AAG100" s="1"/>
      <c r="AAH100" s="1"/>
      <c r="AAI100" s="1"/>
      <c r="AAJ100" s="1"/>
      <c r="AAK100" s="1"/>
      <c r="AAL100" s="1"/>
      <c r="AAM100" s="1"/>
      <c r="AAN100" s="1"/>
      <c r="AAO100" s="1"/>
      <c r="AAP100" s="1"/>
      <c r="AAQ100" s="1"/>
      <c r="AAR100" s="1"/>
      <c r="AAS100" s="1"/>
      <c r="AAT100" s="1"/>
      <c r="AAU100" s="1"/>
      <c r="AAV100" s="1"/>
      <c r="AAW100" s="1"/>
      <c r="AAX100" s="1"/>
      <c r="AAY100" s="1"/>
      <c r="AAZ100" s="1"/>
      <c r="ABA100" s="1"/>
      <c r="ABB100" s="1"/>
      <c r="ABC100" s="1"/>
      <c r="ABD100" s="1"/>
      <c r="ABE100" s="1"/>
      <c r="ABF100" s="1"/>
      <c r="ABG100" s="1"/>
      <c r="ABH100" s="1"/>
      <c r="ABI100" s="1"/>
      <c r="ABJ100" s="1"/>
      <c r="ABK100" s="1"/>
      <c r="ABL100" s="1"/>
      <c r="ABM100" s="1"/>
      <c r="ABN100" s="1"/>
      <c r="ABO100" s="1"/>
      <c r="ABP100" s="1"/>
      <c r="ABQ100" s="1"/>
      <c r="ABR100" s="1"/>
      <c r="ABS100" s="1"/>
      <c r="ABT100" s="1"/>
      <c r="ABU100" s="1"/>
      <c r="ABV100" s="1"/>
      <c r="ABW100" s="1"/>
      <c r="ABX100" s="1"/>
      <c r="ABY100" s="1"/>
      <c r="ABZ100" s="1"/>
      <c r="ACA100" s="1"/>
      <c r="ACB100" s="1"/>
      <c r="ACC100" s="1"/>
      <c r="ACD100" s="1"/>
      <c r="ACE100" s="1"/>
      <c r="ACF100" s="1"/>
      <c r="ACG100" s="1"/>
      <c r="ACH100" s="1"/>
      <c r="ACI100" s="1"/>
      <c r="ACJ100" s="1"/>
      <c r="ACK100" s="1"/>
      <c r="ACL100" s="1"/>
      <c r="ACM100" s="1"/>
      <c r="ACN100" s="1"/>
      <c r="ACO100" s="1"/>
      <c r="ACP100" s="1"/>
      <c r="ACQ100" s="1"/>
      <c r="ACR100" s="1"/>
      <c r="ACS100" s="1"/>
      <c r="ACT100" s="1"/>
      <c r="ACU100" s="1"/>
      <c r="ACV100" s="1"/>
      <c r="ACW100" s="1"/>
      <c r="ACX100" s="1"/>
      <c r="ACY100" s="1"/>
      <c r="ACZ100" s="1"/>
      <c r="ADA100" s="1"/>
      <c r="ADB100" s="1"/>
      <c r="ADC100" s="1"/>
      <c r="ADD100" s="1"/>
      <c r="ADE100" s="1"/>
      <c r="ADF100" s="1"/>
      <c r="ADG100" s="1"/>
      <c r="ADH100" s="1"/>
      <c r="ADI100" s="1"/>
      <c r="ADJ100" s="1"/>
      <c r="ADK100" s="1"/>
      <c r="ADL100" s="1"/>
      <c r="ADM100" s="1"/>
      <c r="ADN100" s="1"/>
      <c r="ADO100" s="1"/>
      <c r="ADP100" s="1"/>
      <c r="ADQ100" s="1"/>
      <c r="ADR100" s="1"/>
      <c r="ADS100" s="1"/>
      <c r="ADT100" s="1"/>
      <c r="ADU100" s="1"/>
      <c r="ADV100" s="1"/>
      <c r="ADW100" s="1"/>
      <c r="ADX100" s="1"/>
      <c r="ADY100" s="1"/>
      <c r="ADZ100" s="1"/>
      <c r="AEA100" s="1"/>
      <c r="AEB100" s="1"/>
      <c r="AEC100" s="1"/>
      <c r="AED100" s="1"/>
      <c r="AEE100" s="1"/>
      <c r="AEF100" s="1"/>
      <c r="AEG100" s="1"/>
      <c r="AEH100" s="1"/>
      <c r="AEI100" s="1"/>
      <c r="AEJ100" s="1"/>
      <c r="AEK100" s="1"/>
      <c r="AEL100" s="1"/>
      <c r="AEM100" s="1"/>
      <c r="AEN100" s="1"/>
      <c r="AEO100" s="1"/>
      <c r="AEP100" s="1"/>
      <c r="AEQ100" s="1"/>
      <c r="AER100" s="1"/>
      <c r="AES100" s="1"/>
      <c r="AET100" s="1"/>
      <c r="AEU100" s="1"/>
      <c r="AEV100" s="1"/>
      <c r="AEW100" s="1"/>
      <c r="AEX100" s="1"/>
      <c r="AEY100" s="1"/>
      <c r="AEZ100" s="1"/>
      <c r="AFA100" s="1"/>
      <c r="AFB100" s="1"/>
      <c r="AFC100" s="1"/>
      <c r="AFD100" s="1"/>
      <c r="AFE100" s="1"/>
      <c r="AFF100" s="1"/>
      <c r="AFG100" s="1"/>
      <c r="AFH100" s="1"/>
      <c r="AFI100" s="1"/>
      <c r="AFJ100" s="1"/>
      <c r="AFK100" s="1"/>
      <c r="AFL100" s="1"/>
      <c r="AFM100" s="1"/>
      <c r="AFN100" s="1"/>
      <c r="AFO100" s="1"/>
      <c r="AFP100" s="1"/>
      <c r="AFQ100" s="1"/>
      <c r="AFR100" s="1"/>
      <c r="AFS100" s="1"/>
      <c r="AFT100" s="1"/>
      <c r="AFU100" s="1"/>
      <c r="AFV100" s="1"/>
      <c r="AFW100" s="1"/>
      <c r="AFX100" s="1"/>
      <c r="AFY100" s="1"/>
      <c r="AFZ100" s="1"/>
      <c r="AGA100" s="1"/>
      <c r="AGB100" s="1"/>
      <c r="AGC100" s="1"/>
      <c r="AGD100" s="1"/>
      <c r="AGE100" s="1"/>
      <c r="AGF100" s="1"/>
      <c r="AGG100" s="1"/>
      <c r="AGH100" s="1"/>
      <c r="AGI100" s="1"/>
      <c r="AGJ100" s="1"/>
      <c r="AGK100" s="1"/>
      <c r="AGL100" s="1"/>
      <c r="AGM100" s="1"/>
      <c r="AGN100" s="1"/>
      <c r="AGO100" s="1"/>
      <c r="AGP100" s="1"/>
      <c r="AGQ100" s="1"/>
      <c r="AGR100" s="1"/>
      <c r="AGS100" s="1"/>
      <c r="AGT100" s="1"/>
      <c r="AGU100" s="1"/>
      <c r="AGV100" s="1"/>
      <c r="AGW100" s="1"/>
      <c r="AGX100" s="1"/>
      <c r="AGY100" s="1"/>
      <c r="AGZ100" s="1"/>
      <c r="AHA100" s="1"/>
      <c r="AHB100" s="1"/>
      <c r="AHC100" s="1"/>
      <c r="AHD100" s="1"/>
      <c r="AHE100" s="1"/>
      <c r="AHF100" s="1"/>
      <c r="AHG100" s="1"/>
      <c r="AHH100" s="1"/>
      <c r="AHI100" s="1"/>
      <c r="AHJ100" s="1"/>
      <c r="AHK100" s="1"/>
      <c r="AHL100" s="1"/>
      <c r="AHM100" s="1"/>
      <c r="AHN100" s="1"/>
      <c r="AHO100" s="1"/>
      <c r="AHP100" s="1"/>
      <c r="AHQ100" s="1"/>
      <c r="AHR100" s="1"/>
      <c r="AHS100" s="1"/>
      <c r="AHT100" s="1"/>
      <c r="AHU100" s="1"/>
      <c r="AHV100" s="1"/>
      <c r="AHW100" s="1"/>
      <c r="AHX100" s="1"/>
      <c r="AHY100" s="1"/>
      <c r="AHZ100" s="1"/>
      <c r="AIA100" s="1"/>
      <c r="AIB100" s="1"/>
      <c r="AIC100" s="1"/>
      <c r="AID100" s="1"/>
      <c r="AIE100" s="1"/>
      <c r="AIF100" s="1"/>
      <c r="AIG100" s="1"/>
      <c r="AIH100" s="1"/>
      <c r="AII100" s="1"/>
      <c r="AIJ100" s="1"/>
      <c r="AIK100" s="1"/>
      <c r="AIL100" s="1"/>
      <c r="AIM100" s="1"/>
      <c r="AIN100" s="1"/>
      <c r="AIO100" s="1"/>
      <c r="AIP100" s="1"/>
      <c r="AIQ100" s="1"/>
      <c r="AIR100" s="1"/>
      <c r="AIS100" s="1"/>
      <c r="AIT100" s="1"/>
      <c r="AIU100" s="1"/>
      <c r="AIV100" s="1"/>
      <c r="AIW100" s="1"/>
      <c r="AIX100" s="1"/>
      <c r="AIY100" s="1"/>
      <c r="AIZ100" s="1"/>
      <c r="AJA100" s="1"/>
      <c r="AJB100" s="1"/>
      <c r="AJC100" s="1"/>
      <c r="AJD100" s="1"/>
      <c r="AJE100" s="1"/>
      <c r="AJF100" s="1"/>
      <c r="AJG100" s="1"/>
      <c r="AJH100" s="1"/>
      <c r="AJI100" s="1"/>
      <c r="AJJ100" s="1"/>
      <c r="AJK100" s="1"/>
      <c r="AJL100" s="1"/>
      <c r="AJM100" s="1"/>
      <c r="AJN100" s="1"/>
      <c r="AJO100" s="1"/>
      <c r="AJP100" s="1"/>
      <c r="AJQ100" s="1"/>
      <c r="AJR100" s="1"/>
      <c r="AJS100" s="1"/>
      <c r="AJT100" s="1"/>
      <c r="AJU100" s="1"/>
      <c r="AJV100" s="1"/>
      <c r="AJW100" s="1"/>
      <c r="AJX100" s="1"/>
      <c r="AJY100" s="1"/>
      <c r="AJZ100" s="1"/>
      <c r="AKA100" s="1"/>
      <c r="AKB100" s="1"/>
      <c r="AKC100" s="1"/>
      <c r="AKD100" s="1"/>
      <c r="AKE100" s="1"/>
      <c r="AKF100" s="1"/>
      <c r="AKG100" s="1"/>
      <c r="AKH100" s="1"/>
      <c r="AKI100" s="1"/>
      <c r="AKJ100" s="1"/>
      <c r="AKK100" s="1"/>
      <c r="AKL100" s="1"/>
      <c r="AKM100" s="1"/>
      <c r="AKN100" s="1"/>
      <c r="AKO100" s="1"/>
      <c r="AKP100" s="1"/>
      <c r="AKQ100" s="1"/>
      <c r="AKR100" s="1"/>
      <c r="AKS100" s="1"/>
      <c r="AKT100" s="1"/>
      <c r="AKU100" s="1"/>
      <c r="AKV100" s="1"/>
      <c r="AKW100" s="1"/>
      <c r="AKX100" s="1"/>
      <c r="AKY100" s="1"/>
      <c r="AKZ100" s="1"/>
      <c r="ALA100" s="1"/>
      <c r="ALB100" s="1"/>
      <c r="ALC100" s="1"/>
      <c r="ALD100" s="1"/>
      <c r="ALE100" s="1"/>
      <c r="ALF100" s="1"/>
      <c r="ALG100" s="1"/>
      <c r="ALH100" s="1"/>
      <c r="ALI100" s="1"/>
      <c r="ALJ100" s="1"/>
      <c r="ALK100" s="1"/>
      <c r="ALL100" s="1"/>
      <c r="ALM100" s="1"/>
      <c r="ALN100" s="1"/>
      <c r="ALO100" s="1"/>
      <c r="ALP100" s="1"/>
      <c r="ALQ100" s="1"/>
      <c r="ALR100" s="1"/>
      <c r="ALS100" s="1"/>
      <c r="ALT100" s="1"/>
      <c r="ALU100" s="1"/>
      <c r="ALV100" s="1"/>
      <c r="ALW100" s="1"/>
      <c r="ALX100" s="1"/>
      <c r="ALY100" s="1"/>
      <c r="ALZ100" s="1"/>
      <c r="AMA100" s="1"/>
      <c r="AMB100" s="1"/>
      <c r="AMC100" s="1"/>
      <c r="AMD100" s="1"/>
      <c r="AME100" s="1"/>
      <c r="AMF100" s="1"/>
      <c r="AMG100" s="1"/>
      <c r="AMH100" s="1"/>
      <c r="AMI100" s="1"/>
      <c r="AMJ100" s="1"/>
    </row>
  </sheetData>
  <sheetProtection sheet="true" objects="true" scenarios="true" selectLockedCells="true"/>
  <mergeCells count="1">
    <mergeCell ref="B2:K2"/>
  </mergeCells>
  <dataValidations count="4">
    <dataValidation allowBlank="false" operator="equal" showDropDown="false" showErrorMessage="true" showInputMessage="false" sqref="K4 K9 K14 K19 K24 K29 K34 K39" type="list">
      <formula1>",B,J"</formula1>
      <formula2>0</formula2>
    </dataValidation>
    <dataValidation allowBlank="false" operator="equal" showDropDown="false" showErrorMessage="true" showInputMessage="false" sqref="K5 K10 K15 K20 K25 K30 K35 K40" type="list">
      <formula1>",B,J"</formula1>
      <formula2>0</formula2>
    </dataValidation>
    <dataValidation allowBlank="false" operator="equal" showDropDown="false" showErrorMessage="true" showInputMessage="false" sqref="K6 K11 K16 K21 K26 K31 K36 K41" type="list">
      <formula1>",B,J"</formula1>
      <formula2>0</formula2>
    </dataValidation>
    <dataValidation allowBlank="false" operator="equal" showDropDown="false" showErrorMessage="true" showInputMessage="false" sqref="K7 K12 K17 K22 K27 K32 K37 K42" type="list">
      <formula1>",B,J"</formula1>
      <formula2>0</formula2>
    </dataValidation>
  </dataValidations>
  <printOptions headings="false" gridLines="false" gridLinesSet="true" horizontalCentered="false" verticalCentered="false"/>
  <pageMargins left="0.590277777777778" right="0.590277777777778" top="0.590277777777778" bottom="0.590277777777778" header="0.511805555555555" footer="0.590277777777778"/>
  <pageSetup paperSize="9" scale="97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&amp;C&amp;"Arial,Normal"&amp;11&amp;P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AMJ10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4" activeCellId="0" sqref="K4"/>
    </sheetView>
  </sheetViews>
  <sheetFormatPr defaultColWidth="12.296875" defaultRowHeight="15" zeroHeight="false" outlineLevelRow="0" outlineLevelCol="0"/>
  <cols>
    <col collapsed="false" customWidth="true" hidden="false" outlineLevel="0" max="1" min="1" style="1" width="1.48"/>
    <col collapsed="false" customWidth="true" hidden="false" outlineLevel="0" max="3" min="2" style="1" width="5.5"/>
    <col collapsed="false" customWidth="true" hidden="false" outlineLevel="0" max="4" min="4" style="1" width="1.09"/>
    <col collapsed="false" customWidth="true" hidden="false" outlineLevel="0" max="5" min="5" style="1" width="17.5"/>
    <col collapsed="false" customWidth="true" hidden="false" outlineLevel="0" max="6" min="6" style="1" width="5.19"/>
    <col collapsed="false" customWidth="true" hidden="false" outlineLevel="0" max="7" min="7" style="1" width="2.46"/>
    <col collapsed="false" customWidth="true" hidden="false" outlineLevel="0" max="8" min="8" style="1" width="17.5"/>
    <col collapsed="false" customWidth="true" hidden="false" outlineLevel="0" max="9" min="9" style="1" width="5.19"/>
    <col collapsed="false" customWidth="true" hidden="false" outlineLevel="0" max="10" min="10" style="1" width="1.09"/>
    <col collapsed="false" customWidth="true" hidden="false" outlineLevel="0" max="11" min="11" style="1" width="5.9"/>
    <col collapsed="false" customWidth="false" hidden="false" outlineLevel="0" max="1025" min="12" style="1" width="12.29"/>
  </cols>
  <sheetData>
    <row r="1" s="2" customFormat="true" ht="82.2" hidden="false" customHeight="true" outlineLevel="0" collapsed="false"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</row>
    <row r="2" s="16" customFormat="true" ht="14.15" hidden="false" customHeight="true" outlineLevel="0" collapsed="false">
      <c r="B2" s="32" t="s">
        <v>16</v>
      </c>
      <c r="C2" s="32"/>
      <c r="D2" s="32"/>
      <c r="E2" s="32"/>
      <c r="F2" s="32"/>
      <c r="G2" s="32"/>
      <c r="H2" s="32"/>
      <c r="I2" s="32"/>
      <c r="J2" s="32"/>
      <c r="K2" s="32"/>
      <c r="AAA2" s="24"/>
      <c r="AAB2" s="24"/>
      <c r="AAC2" s="24"/>
      <c r="AAD2" s="24"/>
      <c r="AAE2" s="24"/>
      <c r="AAF2" s="24"/>
      <c r="AAG2" s="24"/>
      <c r="AAH2" s="24"/>
      <c r="AAI2" s="24"/>
      <c r="AAJ2" s="24"/>
      <c r="AAK2" s="24"/>
      <c r="AAL2" s="24"/>
      <c r="AAM2" s="24"/>
      <c r="AAN2" s="24"/>
      <c r="AAO2" s="24"/>
      <c r="AAP2" s="24"/>
      <c r="AAQ2" s="24"/>
      <c r="AAR2" s="24"/>
      <c r="AAS2" s="24"/>
      <c r="AAT2" s="24"/>
      <c r="AAU2" s="24"/>
      <c r="AAV2" s="24"/>
      <c r="AAW2" s="24"/>
      <c r="AAX2" s="24"/>
      <c r="AAY2" s="24"/>
      <c r="AAZ2" s="24"/>
      <c r="ABA2" s="24"/>
      <c r="ABB2" s="24"/>
      <c r="ABC2" s="24"/>
      <c r="ABD2" s="24"/>
      <c r="ABE2" s="24"/>
      <c r="ABF2" s="24"/>
      <c r="ABG2" s="24"/>
      <c r="ABH2" s="24"/>
      <c r="ABI2" s="24"/>
      <c r="ABJ2" s="24"/>
      <c r="ABK2" s="24"/>
      <c r="ABL2" s="24"/>
      <c r="ABM2" s="24"/>
      <c r="ABN2" s="24"/>
      <c r="ABO2" s="24"/>
      <c r="ABP2" s="24"/>
      <c r="ABQ2" s="24"/>
      <c r="ABR2" s="24"/>
      <c r="ABS2" s="24"/>
      <c r="ABT2" s="24"/>
      <c r="ABU2" s="24"/>
      <c r="ABV2" s="24"/>
      <c r="ABW2" s="24"/>
      <c r="ABX2" s="24"/>
      <c r="ABY2" s="24"/>
      <c r="ABZ2" s="24"/>
      <c r="ACA2" s="24"/>
      <c r="ACB2" s="24"/>
      <c r="ACC2" s="24"/>
      <c r="ACD2" s="24"/>
      <c r="ACE2" s="24"/>
      <c r="ACF2" s="24"/>
      <c r="ACG2" s="24"/>
      <c r="ACH2" s="24"/>
      <c r="ACI2" s="24"/>
      <c r="ACJ2" s="24"/>
      <c r="ACK2" s="24"/>
      <c r="ACL2" s="24"/>
      <c r="ACM2" s="24"/>
      <c r="ACN2" s="24"/>
      <c r="ACO2" s="24"/>
      <c r="ACP2" s="24"/>
      <c r="ACQ2" s="24"/>
      <c r="ACR2" s="24"/>
      <c r="ACS2" s="24"/>
      <c r="ACT2" s="24"/>
      <c r="ACU2" s="24"/>
      <c r="ACV2" s="24"/>
      <c r="ACW2" s="24"/>
      <c r="ACX2" s="24"/>
      <c r="ACY2" s="24"/>
      <c r="ACZ2" s="24"/>
      <c r="ADA2" s="24"/>
      <c r="ADB2" s="24"/>
      <c r="ADC2" s="24"/>
      <c r="ADD2" s="24"/>
      <c r="ADE2" s="24"/>
      <c r="ADF2" s="24"/>
      <c r="ADG2" s="24"/>
      <c r="ADH2" s="24"/>
      <c r="ADI2" s="24"/>
      <c r="ADJ2" s="24"/>
      <c r="ADK2" s="24"/>
      <c r="ADL2" s="24"/>
      <c r="ADM2" s="24"/>
      <c r="ADN2" s="24"/>
      <c r="ADO2" s="24"/>
      <c r="ADP2" s="24"/>
      <c r="ADQ2" s="24"/>
      <c r="ADR2" s="24"/>
      <c r="ADS2" s="24"/>
      <c r="ADT2" s="24"/>
      <c r="ADU2" s="24"/>
      <c r="ADV2" s="24"/>
      <c r="ADW2" s="24"/>
      <c r="ADX2" s="24"/>
      <c r="ADY2" s="24"/>
      <c r="ADZ2" s="24"/>
      <c r="AEA2" s="24"/>
      <c r="AEB2" s="24"/>
      <c r="AEC2" s="24"/>
      <c r="AED2" s="24"/>
      <c r="AEE2" s="24"/>
      <c r="AEF2" s="24"/>
      <c r="AEG2" s="24"/>
      <c r="AEH2" s="24"/>
      <c r="AEI2" s="24"/>
      <c r="AEJ2" s="24"/>
      <c r="AEK2" s="24"/>
      <c r="AEL2" s="24"/>
      <c r="AEM2" s="24"/>
      <c r="AEN2" s="24"/>
      <c r="AEO2" s="24"/>
      <c r="AEP2" s="24"/>
      <c r="AEQ2" s="24"/>
      <c r="AER2" s="24"/>
      <c r="AES2" s="24"/>
      <c r="AET2" s="24"/>
      <c r="AEU2" s="24"/>
      <c r="AEV2" s="24"/>
      <c r="AEW2" s="24"/>
      <c r="AEX2" s="24"/>
      <c r="AEY2" s="24"/>
      <c r="AEZ2" s="24"/>
      <c r="AFA2" s="24"/>
      <c r="AFB2" s="24"/>
      <c r="AFC2" s="24"/>
      <c r="AFD2" s="24"/>
      <c r="AFE2" s="24"/>
      <c r="AFF2" s="24"/>
      <c r="AFG2" s="24"/>
      <c r="AFH2" s="24"/>
      <c r="AFI2" s="24"/>
      <c r="AFJ2" s="24"/>
      <c r="AFK2" s="24"/>
      <c r="AFL2" s="24"/>
      <c r="AFM2" s="24"/>
      <c r="AFN2" s="24"/>
      <c r="AFO2" s="24"/>
      <c r="AFP2" s="24"/>
      <c r="AFQ2" s="24"/>
      <c r="AFR2" s="24"/>
      <c r="AFS2" s="24"/>
      <c r="AFT2" s="24"/>
      <c r="AFU2" s="24"/>
      <c r="AFV2" s="24"/>
      <c r="AFW2" s="24"/>
      <c r="AFX2" s="24"/>
      <c r="AFY2" s="24"/>
      <c r="AFZ2" s="24"/>
      <c r="AGA2" s="24"/>
      <c r="AGB2" s="24"/>
      <c r="AGC2" s="24"/>
      <c r="AGD2" s="24"/>
      <c r="AGE2" s="24"/>
      <c r="AGF2" s="24"/>
      <c r="AGG2" s="24"/>
      <c r="AGH2" s="24"/>
      <c r="AGI2" s="24"/>
      <c r="AGJ2" s="24"/>
      <c r="AGK2" s="24"/>
      <c r="AGL2" s="24"/>
      <c r="AGM2" s="24"/>
      <c r="AGN2" s="24"/>
      <c r="AGO2" s="24"/>
      <c r="AGP2" s="24"/>
      <c r="AGQ2" s="24"/>
      <c r="AGR2" s="24"/>
      <c r="AGS2" s="24"/>
      <c r="AGT2" s="24"/>
      <c r="AGU2" s="24"/>
      <c r="AGV2" s="24"/>
      <c r="AGW2" s="24"/>
      <c r="AGX2" s="24"/>
      <c r="AGY2" s="24"/>
      <c r="AGZ2" s="24"/>
      <c r="AHA2" s="24"/>
      <c r="AHB2" s="24"/>
      <c r="AHC2" s="24"/>
      <c r="AHD2" s="24"/>
      <c r="AHE2" s="24"/>
      <c r="AHF2" s="24"/>
      <c r="AHG2" s="24"/>
      <c r="AHH2" s="24"/>
      <c r="AHI2" s="24"/>
      <c r="AHJ2" s="24"/>
      <c r="AHK2" s="24"/>
      <c r="AHL2" s="24"/>
      <c r="AHM2" s="24"/>
      <c r="AHN2" s="24"/>
      <c r="AHO2" s="24"/>
      <c r="AHP2" s="24"/>
      <c r="AHQ2" s="24"/>
      <c r="AHR2" s="24"/>
      <c r="AHS2" s="24"/>
      <c r="AHT2" s="24"/>
      <c r="AHU2" s="24"/>
      <c r="AHV2" s="24"/>
      <c r="AHW2" s="24"/>
      <c r="AHX2" s="24"/>
      <c r="AHY2" s="24"/>
      <c r="AHZ2" s="24"/>
      <c r="AIA2" s="24"/>
      <c r="AIB2" s="24"/>
      <c r="AIC2" s="24"/>
      <c r="AID2" s="24"/>
      <c r="AIE2" s="24"/>
      <c r="AIF2" s="24"/>
      <c r="AIG2" s="24"/>
      <c r="AIH2" s="24"/>
      <c r="AII2" s="24"/>
      <c r="AIJ2" s="24"/>
      <c r="AIK2" s="24"/>
      <c r="AIL2" s="24"/>
      <c r="AIM2" s="24"/>
      <c r="AIN2" s="24"/>
      <c r="AIO2" s="24"/>
      <c r="AIP2" s="24"/>
      <c r="AIQ2" s="24"/>
      <c r="AIR2" s="24"/>
      <c r="AIS2" s="24"/>
      <c r="AIT2" s="24"/>
      <c r="AIU2" s="24"/>
      <c r="AIV2" s="24"/>
      <c r="AIW2" s="24"/>
      <c r="AIX2" s="24"/>
      <c r="AIY2" s="24"/>
      <c r="AIZ2" s="24"/>
      <c r="AJA2" s="24"/>
      <c r="AJB2" s="24"/>
      <c r="AJC2" s="24"/>
      <c r="AJD2" s="24"/>
      <c r="AJE2" s="24"/>
      <c r="AJF2" s="24"/>
      <c r="AJG2" s="24"/>
      <c r="AJH2" s="24"/>
      <c r="AJI2" s="24"/>
      <c r="AJJ2" s="24"/>
      <c r="AJK2" s="24"/>
      <c r="AJL2" s="24"/>
      <c r="AJM2" s="24"/>
      <c r="AJN2" s="24"/>
      <c r="AJO2" s="24"/>
      <c r="AJP2" s="24"/>
      <c r="AJQ2" s="24"/>
      <c r="AJR2" s="24"/>
      <c r="AJS2" s="24"/>
      <c r="AJT2" s="24"/>
      <c r="AJU2" s="24"/>
      <c r="AJV2" s="24"/>
      <c r="AJW2" s="24"/>
      <c r="AJX2" s="24"/>
      <c r="AJY2" s="24"/>
      <c r="AJZ2" s="24"/>
      <c r="AKA2" s="24"/>
      <c r="AKB2" s="24"/>
      <c r="AKC2" s="24"/>
      <c r="AKD2" s="24"/>
      <c r="AKE2" s="24"/>
      <c r="AKF2" s="24"/>
      <c r="AKG2" s="24"/>
      <c r="AKH2" s="24"/>
      <c r="AKI2" s="24"/>
      <c r="AKJ2" s="24"/>
      <c r="AKK2" s="24"/>
      <c r="AKL2" s="24"/>
      <c r="AKM2" s="24"/>
      <c r="AKN2" s="24"/>
      <c r="AKO2" s="24"/>
      <c r="AKP2" s="24"/>
      <c r="AKQ2" s="24"/>
      <c r="AKR2" s="24"/>
      <c r="AKS2" s="24"/>
      <c r="AKT2" s="24"/>
      <c r="AKU2" s="24"/>
      <c r="AKV2" s="24"/>
      <c r="AKW2" s="24"/>
      <c r="AKX2" s="24"/>
      <c r="AKY2" s="24"/>
      <c r="AKZ2" s="24"/>
      <c r="ALA2" s="24"/>
      <c r="ALB2" s="24"/>
      <c r="ALC2" s="24"/>
      <c r="ALD2" s="24"/>
      <c r="ALE2" s="24"/>
      <c r="ALF2" s="24"/>
      <c r="ALG2" s="24"/>
      <c r="ALH2" s="24"/>
      <c r="ALI2" s="24"/>
      <c r="ALJ2" s="24"/>
      <c r="ALK2" s="24"/>
      <c r="ALL2" s="24"/>
      <c r="ALM2" s="24"/>
      <c r="ALN2" s="24"/>
      <c r="ALO2" s="24"/>
      <c r="ALP2" s="24"/>
      <c r="ALQ2" s="24"/>
      <c r="ALR2" s="24"/>
      <c r="ALS2" s="24"/>
      <c r="ALT2" s="24"/>
      <c r="ALU2" s="24"/>
      <c r="ALV2" s="24"/>
      <c r="ALW2" s="24"/>
      <c r="ALX2" s="24"/>
      <c r="ALY2" s="24"/>
      <c r="ALZ2" s="24"/>
      <c r="AMA2" s="24"/>
      <c r="AMB2" s="24"/>
      <c r="AMC2" s="24"/>
      <c r="AMD2" s="24"/>
      <c r="AME2" s="24"/>
      <c r="AMF2" s="24"/>
      <c r="AMG2" s="24"/>
      <c r="AMH2" s="24"/>
      <c r="AMI2" s="24"/>
      <c r="AMJ2" s="24"/>
    </row>
    <row r="3" s="16" customFormat="true" ht="14.15" hidden="false" customHeight="true" outlineLevel="0" collapsed="false">
      <c r="B3" s="33" t="s">
        <v>9</v>
      </c>
      <c r="C3" s="33" t="s">
        <v>10</v>
      </c>
      <c r="D3" s="33"/>
      <c r="E3" s="34" t="s">
        <v>11</v>
      </c>
      <c r="F3" s="34" t="s">
        <v>6</v>
      </c>
      <c r="G3" s="33" t="s">
        <v>12</v>
      </c>
      <c r="H3" s="35" t="s">
        <v>13</v>
      </c>
      <c r="I3" s="35" t="s">
        <v>6</v>
      </c>
      <c r="J3" s="33"/>
      <c r="K3" s="33" t="s">
        <v>14</v>
      </c>
      <c r="AAA3" s="24"/>
      <c r="AAB3" s="24"/>
      <c r="AAC3" s="24"/>
      <c r="AAD3" s="24"/>
      <c r="AAE3" s="24"/>
      <c r="AAF3" s="24"/>
      <c r="AAG3" s="24"/>
      <c r="AAH3" s="24"/>
      <c r="AAI3" s="24"/>
      <c r="AAJ3" s="24"/>
      <c r="AAK3" s="24"/>
      <c r="AAL3" s="24"/>
      <c r="AAM3" s="24"/>
      <c r="AAN3" s="24"/>
      <c r="AAO3" s="24"/>
      <c r="AAP3" s="24"/>
      <c r="AAQ3" s="24"/>
      <c r="AAR3" s="24"/>
      <c r="AAS3" s="24"/>
      <c r="AAT3" s="24"/>
      <c r="AAU3" s="24"/>
      <c r="AAV3" s="24"/>
      <c r="AAW3" s="24"/>
      <c r="AAX3" s="24"/>
      <c r="AAY3" s="24"/>
      <c r="AAZ3" s="24"/>
      <c r="ABA3" s="24"/>
      <c r="ABB3" s="24"/>
      <c r="ABC3" s="24"/>
      <c r="ABD3" s="24"/>
      <c r="ABE3" s="24"/>
      <c r="ABF3" s="24"/>
      <c r="ABG3" s="24"/>
      <c r="ABH3" s="24"/>
      <c r="ABI3" s="24"/>
      <c r="ABJ3" s="24"/>
      <c r="ABK3" s="24"/>
      <c r="ABL3" s="24"/>
      <c r="ABM3" s="24"/>
      <c r="ABN3" s="24"/>
      <c r="ABO3" s="24"/>
      <c r="ABP3" s="24"/>
      <c r="ABQ3" s="24"/>
      <c r="ABR3" s="24"/>
      <c r="ABS3" s="24"/>
      <c r="ABT3" s="24"/>
      <c r="ABU3" s="24"/>
      <c r="ABV3" s="24"/>
      <c r="ABW3" s="24"/>
      <c r="ABX3" s="24"/>
      <c r="ABY3" s="24"/>
      <c r="ABZ3" s="24"/>
      <c r="ACA3" s="24"/>
      <c r="ACB3" s="24"/>
      <c r="ACC3" s="24"/>
      <c r="ACD3" s="24"/>
      <c r="ACE3" s="24"/>
      <c r="ACF3" s="24"/>
      <c r="ACG3" s="24"/>
      <c r="ACH3" s="24"/>
      <c r="ACI3" s="24"/>
      <c r="ACJ3" s="24"/>
      <c r="ACK3" s="24"/>
      <c r="ACL3" s="24"/>
      <c r="ACM3" s="24"/>
      <c r="ACN3" s="24"/>
      <c r="ACO3" s="24"/>
      <c r="ACP3" s="24"/>
      <c r="ACQ3" s="24"/>
      <c r="ACR3" s="24"/>
      <c r="ACS3" s="24"/>
      <c r="ACT3" s="24"/>
      <c r="ACU3" s="24"/>
      <c r="ACV3" s="24"/>
      <c r="ACW3" s="24"/>
      <c r="ACX3" s="24"/>
      <c r="ACY3" s="24"/>
      <c r="ACZ3" s="24"/>
      <c r="ADA3" s="24"/>
      <c r="ADB3" s="24"/>
      <c r="ADC3" s="24"/>
      <c r="ADD3" s="24"/>
      <c r="ADE3" s="24"/>
      <c r="ADF3" s="24"/>
      <c r="ADG3" s="24"/>
      <c r="ADH3" s="24"/>
      <c r="ADI3" s="24"/>
      <c r="ADJ3" s="24"/>
      <c r="ADK3" s="24"/>
      <c r="ADL3" s="24"/>
      <c r="ADM3" s="24"/>
      <c r="ADN3" s="24"/>
      <c r="ADO3" s="24"/>
      <c r="ADP3" s="24"/>
      <c r="ADQ3" s="24"/>
      <c r="ADR3" s="24"/>
      <c r="ADS3" s="24"/>
      <c r="ADT3" s="24"/>
      <c r="ADU3" s="24"/>
      <c r="ADV3" s="24"/>
      <c r="ADW3" s="24"/>
      <c r="ADX3" s="24"/>
      <c r="ADY3" s="24"/>
      <c r="ADZ3" s="24"/>
      <c r="AEA3" s="24"/>
      <c r="AEB3" s="24"/>
      <c r="AEC3" s="24"/>
      <c r="AED3" s="24"/>
      <c r="AEE3" s="24"/>
      <c r="AEF3" s="24"/>
      <c r="AEG3" s="24"/>
      <c r="AEH3" s="24"/>
      <c r="AEI3" s="24"/>
      <c r="AEJ3" s="24"/>
      <c r="AEK3" s="24"/>
      <c r="AEL3" s="24"/>
      <c r="AEM3" s="24"/>
      <c r="AEN3" s="24"/>
      <c r="AEO3" s="24"/>
      <c r="AEP3" s="24"/>
      <c r="AEQ3" s="24"/>
      <c r="AER3" s="24"/>
      <c r="AES3" s="24"/>
      <c r="AET3" s="24"/>
      <c r="AEU3" s="24"/>
      <c r="AEV3" s="24"/>
      <c r="AEW3" s="24"/>
      <c r="AEX3" s="24"/>
      <c r="AEY3" s="24"/>
      <c r="AEZ3" s="24"/>
      <c r="AFA3" s="24"/>
      <c r="AFB3" s="24"/>
      <c r="AFC3" s="24"/>
      <c r="AFD3" s="24"/>
      <c r="AFE3" s="24"/>
      <c r="AFF3" s="24"/>
      <c r="AFG3" s="24"/>
      <c r="AFH3" s="24"/>
      <c r="AFI3" s="24"/>
      <c r="AFJ3" s="24"/>
      <c r="AFK3" s="24"/>
      <c r="AFL3" s="24"/>
      <c r="AFM3" s="24"/>
      <c r="AFN3" s="24"/>
      <c r="AFO3" s="24"/>
      <c r="AFP3" s="24"/>
      <c r="AFQ3" s="24"/>
      <c r="AFR3" s="24"/>
      <c r="AFS3" s="24"/>
      <c r="AFT3" s="24"/>
      <c r="AFU3" s="24"/>
      <c r="AFV3" s="24"/>
      <c r="AFW3" s="24"/>
      <c r="AFX3" s="24"/>
      <c r="AFY3" s="24"/>
      <c r="AFZ3" s="24"/>
      <c r="AGA3" s="24"/>
      <c r="AGB3" s="24"/>
      <c r="AGC3" s="24"/>
      <c r="AGD3" s="24"/>
      <c r="AGE3" s="24"/>
      <c r="AGF3" s="24"/>
      <c r="AGG3" s="24"/>
      <c r="AGH3" s="24"/>
      <c r="AGI3" s="24"/>
      <c r="AGJ3" s="24"/>
      <c r="AGK3" s="24"/>
      <c r="AGL3" s="24"/>
      <c r="AGM3" s="24"/>
      <c r="AGN3" s="24"/>
      <c r="AGO3" s="24"/>
      <c r="AGP3" s="24"/>
      <c r="AGQ3" s="24"/>
      <c r="AGR3" s="24"/>
      <c r="AGS3" s="24"/>
      <c r="AGT3" s="24"/>
      <c r="AGU3" s="24"/>
      <c r="AGV3" s="24"/>
      <c r="AGW3" s="24"/>
      <c r="AGX3" s="24"/>
      <c r="AGY3" s="24"/>
      <c r="AGZ3" s="24"/>
      <c r="AHA3" s="24"/>
      <c r="AHB3" s="24"/>
      <c r="AHC3" s="24"/>
      <c r="AHD3" s="24"/>
      <c r="AHE3" s="24"/>
      <c r="AHF3" s="24"/>
      <c r="AHG3" s="24"/>
      <c r="AHH3" s="24"/>
      <c r="AHI3" s="24"/>
      <c r="AHJ3" s="24"/>
      <c r="AHK3" s="24"/>
      <c r="AHL3" s="24"/>
      <c r="AHM3" s="24"/>
      <c r="AHN3" s="24"/>
      <c r="AHO3" s="24"/>
      <c r="AHP3" s="24"/>
      <c r="AHQ3" s="24"/>
      <c r="AHR3" s="24"/>
      <c r="AHS3" s="24"/>
      <c r="AHT3" s="24"/>
      <c r="AHU3" s="24"/>
      <c r="AHV3" s="24"/>
      <c r="AHW3" s="24"/>
      <c r="AHX3" s="24"/>
      <c r="AHY3" s="24"/>
      <c r="AHZ3" s="24"/>
      <c r="AIA3" s="24"/>
      <c r="AIB3" s="24"/>
      <c r="AIC3" s="24"/>
      <c r="AID3" s="24"/>
      <c r="AIE3" s="24"/>
      <c r="AIF3" s="24"/>
      <c r="AIG3" s="24"/>
      <c r="AIH3" s="24"/>
      <c r="AII3" s="24"/>
      <c r="AIJ3" s="24"/>
      <c r="AIK3" s="24"/>
      <c r="AIL3" s="24"/>
      <c r="AIM3" s="24"/>
      <c r="AIN3" s="24"/>
      <c r="AIO3" s="24"/>
      <c r="AIP3" s="24"/>
      <c r="AIQ3" s="24"/>
      <c r="AIR3" s="24"/>
      <c r="AIS3" s="24"/>
      <c r="AIT3" s="24"/>
      <c r="AIU3" s="24"/>
      <c r="AIV3" s="24"/>
      <c r="AIW3" s="24"/>
      <c r="AIX3" s="24"/>
      <c r="AIY3" s="24"/>
      <c r="AIZ3" s="24"/>
      <c r="AJA3" s="24"/>
      <c r="AJB3" s="24"/>
      <c r="AJC3" s="24"/>
      <c r="AJD3" s="24"/>
      <c r="AJE3" s="24"/>
      <c r="AJF3" s="24"/>
      <c r="AJG3" s="24"/>
      <c r="AJH3" s="24"/>
      <c r="AJI3" s="24"/>
      <c r="AJJ3" s="24"/>
      <c r="AJK3" s="24"/>
      <c r="AJL3" s="24"/>
      <c r="AJM3" s="24"/>
      <c r="AJN3" s="24"/>
      <c r="AJO3" s="24"/>
      <c r="AJP3" s="24"/>
      <c r="AJQ3" s="24"/>
      <c r="AJR3" s="24"/>
      <c r="AJS3" s="24"/>
      <c r="AJT3" s="24"/>
      <c r="AJU3" s="24"/>
      <c r="AJV3" s="24"/>
      <c r="AJW3" s="24"/>
      <c r="AJX3" s="24"/>
      <c r="AJY3" s="24"/>
      <c r="AJZ3" s="24"/>
      <c r="AKA3" s="24"/>
      <c r="AKB3" s="24"/>
      <c r="AKC3" s="24"/>
      <c r="AKD3" s="24"/>
      <c r="AKE3" s="24"/>
      <c r="AKF3" s="24"/>
      <c r="AKG3" s="24"/>
      <c r="AKH3" s="24"/>
      <c r="AKI3" s="24"/>
      <c r="AKJ3" s="24"/>
      <c r="AKK3" s="24"/>
      <c r="AKL3" s="24"/>
      <c r="AKM3" s="24"/>
      <c r="AKN3" s="24"/>
      <c r="AKO3" s="24"/>
      <c r="AKP3" s="24"/>
      <c r="AKQ3" s="24"/>
      <c r="AKR3" s="24"/>
      <c r="AKS3" s="24"/>
      <c r="AKT3" s="24"/>
      <c r="AKU3" s="24"/>
      <c r="AKV3" s="24"/>
      <c r="AKW3" s="24"/>
      <c r="AKX3" s="24"/>
      <c r="AKY3" s="24"/>
      <c r="AKZ3" s="24"/>
      <c r="ALA3" s="24"/>
      <c r="ALB3" s="24"/>
      <c r="ALC3" s="24"/>
      <c r="ALD3" s="24"/>
      <c r="ALE3" s="24"/>
      <c r="ALF3" s="24"/>
      <c r="ALG3" s="24"/>
      <c r="ALH3" s="24"/>
      <c r="ALI3" s="24"/>
      <c r="ALJ3" s="24"/>
      <c r="ALK3" s="24"/>
      <c r="ALL3" s="24"/>
      <c r="ALM3" s="24"/>
      <c r="ALN3" s="24"/>
      <c r="ALO3" s="24"/>
      <c r="ALP3" s="24"/>
      <c r="ALQ3" s="24"/>
      <c r="ALR3" s="24"/>
      <c r="ALS3" s="24"/>
      <c r="ALT3" s="24"/>
      <c r="ALU3" s="24"/>
      <c r="ALV3" s="24"/>
      <c r="ALW3" s="24"/>
      <c r="ALX3" s="24"/>
      <c r="ALY3" s="24"/>
      <c r="ALZ3" s="24"/>
      <c r="AMA3" s="24"/>
      <c r="AMB3" s="24"/>
      <c r="AMC3" s="24"/>
      <c r="AMD3" s="24"/>
      <c r="AME3" s="24"/>
      <c r="AMF3" s="24"/>
      <c r="AMG3" s="24"/>
      <c r="AMH3" s="24"/>
      <c r="AMI3" s="24"/>
      <c r="AMJ3" s="24"/>
    </row>
    <row r="4" s="16" customFormat="true" ht="14.15" hidden="false" customHeight="true" outlineLevel="0" collapsed="false">
      <c r="B4" s="36" t="n">
        <v>17</v>
      </c>
      <c r="C4" s="17" t="n">
        <v>1</v>
      </c>
      <c r="D4" s="36"/>
      <c r="E4" s="37" t="str">
        <f aca="false">INDEX(Participants!$H$5:$H$18,Calculs!$B113,1)</f>
        <v/>
      </c>
      <c r="F4" s="38" t="str">
        <f aca="false">IF(INDEX(Participants!$G$5:$G$18,Calculs!L113,1)="","",INDEX(Participants!$G$5:$G$18,Calculs!$L113,1))</f>
        <v/>
      </c>
      <c r="G4" s="36"/>
      <c r="H4" s="37" t="str">
        <f aca="false">INDEX(Participants!$H$5:$H$18,Calculs!$C113,1)</f>
        <v/>
      </c>
      <c r="I4" s="38" t="str">
        <f aca="false">IF(INDEX(Participants!$G$5:$G$18,Calculs!$M113,1)="","",INDEX(Participants!$G$5:$G$18,Calculs!$M113,1))</f>
        <v/>
      </c>
      <c r="J4" s="36"/>
      <c r="K4" s="27"/>
      <c r="AAA4" s="24"/>
      <c r="AAB4" s="24"/>
      <c r="AAC4" s="24"/>
      <c r="AAD4" s="24"/>
      <c r="AAE4" s="24"/>
      <c r="AAF4" s="24"/>
      <c r="AAG4" s="24"/>
      <c r="AAH4" s="24"/>
      <c r="AAI4" s="24"/>
      <c r="AAJ4" s="24"/>
      <c r="AAK4" s="24"/>
      <c r="AAL4" s="24"/>
      <c r="AAM4" s="24"/>
      <c r="AAN4" s="24"/>
      <c r="AAO4" s="24"/>
      <c r="AAP4" s="24"/>
      <c r="AAQ4" s="24"/>
      <c r="AAR4" s="24"/>
      <c r="AAS4" s="24"/>
      <c r="AAT4" s="24"/>
      <c r="AAU4" s="24"/>
      <c r="AAV4" s="24"/>
      <c r="AAW4" s="24"/>
      <c r="AAX4" s="24"/>
      <c r="AAY4" s="24"/>
      <c r="AAZ4" s="24"/>
      <c r="ABA4" s="24"/>
      <c r="ABB4" s="24"/>
      <c r="ABC4" s="24"/>
      <c r="ABD4" s="24"/>
      <c r="ABE4" s="24"/>
      <c r="ABF4" s="24"/>
      <c r="ABG4" s="24"/>
      <c r="ABH4" s="24"/>
      <c r="ABI4" s="24"/>
      <c r="ABJ4" s="24"/>
      <c r="ABK4" s="24"/>
      <c r="ABL4" s="24"/>
      <c r="ABM4" s="24"/>
      <c r="ABN4" s="24"/>
      <c r="ABO4" s="24"/>
      <c r="ABP4" s="24"/>
      <c r="ABQ4" s="24"/>
      <c r="ABR4" s="24"/>
      <c r="ABS4" s="24"/>
      <c r="ABT4" s="24"/>
      <c r="ABU4" s="24"/>
      <c r="ABV4" s="24"/>
      <c r="ABW4" s="24"/>
      <c r="ABX4" s="24"/>
      <c r="ABY4" s="24"/>
      <c r="ABZ4" s="24"/>
      <c r="ACA4" s="24"/>
      <c r="ACB4" s="24"/>
      <c r="ACC4" s="24"/>
      <c r="ACD4" s="24"/>
      <c r="ACE4" s="24"/>
      <c r="ACF4" s="24"/>
      <c r="ACG4" s="24"/>
      <c r="ACH4" s="24"/>
      <c r="ACI4" s="24"/>
      <c r="ACJ4" s="24"/>
      <c r="ACK4" s="24"/>
      <c r="ACL4" s="24"/>
      <c r="ACM4" s="24"/>
      <c r="ACN4" s="24"/>
      <c r="ACO4" s="24"/>
      <c r="ACP4" s="24"/>
      <c r="ACQ4" s="24"/>
      <c r="ACR4" s="24"/>
      <c r="ACS4" s="24"/>
      <c r="ACT4" s="24"/>
      <c r="ACU4" s="24"/>
      <c r="ACV4" s="24"/>
      <c r="ACW4" s="24"/>
      <c r="ACX4" s="24"/>
      <c r="ACY4" s="24"/>
      <c r="ACZ4" s="24"/>
      <c r="ADA4" s="24"/>
      <c r="ADB4" s="24"/>
      <c r="ADC4" s="24"/>
      <c r="ADD4" s="24"/>
      <c r="ADE4" s="24"/>
      <c r="ADF4" s="24"/>
      <c r="ADG4" s="24"/>
      <c r="ADH4" s="24"/>
      <c r="ADI4" s="24"/>
      <c r="ADJ4" s="24"/>
      <c r="ADK4" s="24"/>
      <c r="ADL4" s="24"/>
      <c r="ADM4" s="24"/>
      <c r="ADN4" s="24"/>
      <c r="ADO4" s="24"/>
      <c r="ADP4" s="24"/>
      <c r="ADQ4" s="24"/>
      <c r="ADR4" s="24"/>
      <c r="ADS4" s="24"/>
      <c r="ADT4" s="24"/>
      <c r="ADU4" s="24"/>
      <c r="ADV4" s="24"/>
      <c r="ADW4" s="24"/>
      <c r="ADX4" s="24"/>
      <c r="ADY4" s="24"/>
      <c r="ADZ4" s="24"/>
      <c r="AEA4" s="24"/>
      <c r="AEB4" s="24"/>
      <c r="AEC4" s="24"/>
      <c r="AED4" s="24"/>
      <c r="AEE4" s="24"/>
      <c r="AEF4" s="24"/>
      <c r="AEG4" s="24"/>
      <c r="AEH4" s="24"/>
      <c r="AEI4" s="24"/>
      <c r="AEJ4" s="24"/>
      <c r="AEK4" s="24"/>
      <c r="AEL4" s="24"/>
      <c r="AEM4" s="24"/>
      <c r="AEN4" s="24"/>
      <c r="AEO4" s="24"/>
      <c r="AEP4" s="24"/>
      <c r="AEQ4" s="24"/>
      <c r="AER4" s="24"/>
      <c r="AES4" s="24"/>
      <c r="AET4" s="24"/>
      <c r="AEU4" s="24"/>
      <c r="AEV4" s="24"/>
      <c r="AEW4" s="24"/>
      <c r="AEX4" s="24"/>
      <c r="AEY4" s="24"/>
      <c r="AEZ4" s="24"/>
      <c r="AFA4" s="24"/>
      <c r="AFB4" s="24"/>
      <c r="AFC4" s="24"/>
      <c r="AFD4" s="24"/>
      <c r="AFE4" s="24"/>
      <c r="AFF4" s="24"/>
      <c r="AFG4" s="24"/>
      <c r="AFH4" s="24"/>
      <c r="AFI4" s="24"/>
      <c r="AFJ4" s="24"/>
      <c r="AFK4" s="24"/>
      <c r="AFL4" s="24"/>
      <c r="AFM4" s="24"/>
      <c r="AFN4" s="24"/>
      <c r="AFO4" s="24"/>
      <c r="AFP4" s="24"/>
      <c r="AFQ4" s="24"/>
      <c r="AFR4" s="24"/>
      <c r="AFS4" s="24"/>
      <c r="AFT4" s="24"/>
      <c r="AFU4" s="24"/>
      <c r="AFV4" s="24"/>
      <c r="AFW4" s="24"/>
      <c r="AFX4" s="24"/>
      <c r="AFY4" s="24"/>
      <c r="AFZ4" s="24"/>
      <c r="AGA4" s="24"/>
      <c r="AGB4" s="24"/>
      <c r="AGC4" s="24"/>
      <c r="AGD4" s="24"/>
      <c r="AGE4" s="24"/>
      <c r="AGF4" s="24"/>
      <c r="AGG4" s="24"/>
      <c r="AGH4" s="24"/>
      <c r="AGI4" s="24"/>
      <c r="AGJ4" s="24"/>
      <c r="AGK4" s="24"/>
      <c r="AGL4" s="24"/>
      <c r="AGM4" s="24"/>
      <c r="AGN4" s="24"/>
      <c r="AGO4" s="24"/>
      <c r="AGP4" s="24"/>
      <c r="AGQ4" s="24"/>
      <c r="AGR4" s="24"/>
      <c r="AGS4" s="24"/>
      <c r="AGT4" s="24"/>
      <c r="AGU4" s="24"/>
      <c r="AGV4" s="24"/>
      <c r="AGW4" s="24"/>
      <c r="AGX4" s="24"/>
      <c r="AGY4" s="24"/>
      <c r="AGZ4" s="24"/>
      <c r="AHA4" s="24"/>
      <c r="AHB4" s="24"/>
      <c r="AHC4" s="24"/>
      <c r="AHD4" s="24"/>
      <c r="AHE4" s="24"/>
      <c r="AHF4" s="24"/>
      <c r="AHG4" s="24"/>
      <c r="AHH4" s="24"/>
      <c r="AHI4" s="24"/>
      <c r="AHJ4" s="24"/>
      <c r="AHK4" s="24"/>
      <c r="AHL4" s="24"/>
      <c r="AHM4" s="24"/>
      <c r="AHN4" s="24"/>
      <c r="AHO4" s="24"/>
      <c r="AHP4" s="24"/>
      <c r="AHQ4" s="24"/>
      <c r="AHR4" s="24"/>
      <c r="AHS4" s="24"/>
      <c r="AHT4" s="24"/>
      <c r="AHU4" s="24"/>
      <c r="AHV4" s="24"/>
      <c r="AHW4" s="24"/>
      <c r="AHX4" s="24"/>
      <c r="AHY4" s="24"/>
      <c r="AHZ4" s="24"/>
      <c r="AIA4" s="24"/>
      <c r="AIB4" s="24"/>
      <c r="AIC4" s="24"/>
      <c r="AID4" s="24"/>
      <c r="AIE4" s="24"/>
      <c r="AIF4" s="24"/>
      <c r="AIG4" s="24"/>
      <c r="AIH4" s="24"/>
      <c r="AII4" s="24"/>
      <c r="AIJ4" s="24"/>
      <c r="AIK4" s="24"/>
      <c r="AIL4" s="24"/>
      <c r="AIM4" s="24"/>
      <c r="AIN4" s="24"/>
      <c r="AIO4" s="24"/>
      <c r="AIP4" s="24"/>
      <c r="AIQ4" s="24"/>
      <c r="AIR4" s="24"/>
      <c r="AIS4" s="24"/>
      <c r="AIT4" s="24"/>
      <c r="AIU4" s="24"/>
      <c r="AIV4" s="24"/>
      <c r="AIW4" s="24"/>
      <c r="AIX4" s="24"/>
      <c r="AIY4" s="24"/>
      <c r="AIZ4" s="24"/>
      <c r="AJA4" s="24"/>
      <c r="AJB4" s="24"/>
      <c r="AJC4" s="24"/>
      <c r="AJD4" s="24"/>
      <c r="AJE4" s="24"/>
      <c r="AJF4" s="24"/>
      <c r="AJG4" s="24"/>
      <c r="AJH4" s="24"/>
      <c r="AJI4" s="24"/>
      <c r="AJJ4" s="24"/>
      <c r="AJK4" s="24"/>
      <c r="AJL4" s="24"/>
      <c r="AJM4" s="24"/>
      <c r="AJN4" s="24"/>
      <c r="AJO4" s="24"/>
      <c r="AJP4" s="24"/>
      <c r="AJQ4" s="24"/>
      <c r="AJR4" s="24"/>
      <c r="AJS4" s="24"/>
      <c r="AJT4" s="24"/>
      <c r="AJU4" s="24"/>
      <c r="AJV4" s="24"/>
      <c r="AJW4" s="24"/>
      <c r="AJX4" s="24"/>
      <c r="AJY4" s="24"/>
      <c r="AJZ4" s="24"/>
      <c r="AKA4" s="24"/>
      <c r="AKB4" s="24"/>
      <c r="AKC4" s="24"/>
      <c r="AKD4" s="24"/>
      <c r="AKE4" s="24"/>
      <c r="AKF4" s="24"/>
      <c r="AKG4" s="24"/>
      <c r="AKH4" s="24"/>
      <c r="AKI4" s="24"/>
      <c r="AKJ4" s="24"/>
      <c r="AKK4" s="24"/>
      <c r="AKL4" s="24"/>
      <c r="AKM4" s="24"/>
      <c r="AKN4" s="24"/>
      <c r="AKO4" s="24"/>
      <c r="AKP4" s="24"/>
      <c r="AKQ4" s="24"/>
      <c r="AKR4" s="24"/>
      <c r="AKS4" s="24"/>
      <c r="AKT4" s="24"/>
      <c r="AKU4" s="24"/>
      <c r="AKV4" s="24"/>
      <c r="AKW4" s="24"/>
      <c r="AKX4" s="24"/>
      <c r="AKY4" s="24"/>
      <c r="AKZ4" s="24"/>
      <c r="ALA4" s="24"/>
      <c r="ALB4" s="24"/>
      <c r="ALC4" s="24"/>
      <c r="ALD4" s="24"/>
      <c r="ALE4" s="24"/>
      <c r="ALF4" s="24"/>
      <c r="ALG4" s="24"/>
      <c r="ALH4" s="24"/>
      <c r="ALI4" s="24"/>
      <c r="ALJ4" s="24"/>
      <c r="ALK4" s="24"/>
      <c r="ALL4" s="24"/>
      <c r="ALM4" s="24"/>
      <c r="ALN4" s="24"/>
      <c r="ALO4" s="24"/>
      <c r="ALP4" s="24"/>
      <c r="ALQ4" s="24"/>
      <c r="ALR4" s="24"/>
      <c r="ALS4" s="24"/>
      <c r="ALT4" s="24"/>
      <c r="ALU4" s="24"/>
      <c r="ALV4" s="24"/>
      <c r="ALW4" s="24"/>
      <c r="ALX4" s="24"/>
      <c r="ALY4" s="24"/>
      <c r="ALZ4" s="24"/>
      <c r="AMA4" s="24"/>
      <c r="AMB4" s="24"/>
      <c r="AMC4" s="24"/>
      <c r="AMD4" s="24"/>
      <c r="AME4" s="24"/>
      <c r="AMF4" s="24"/>
      <c r="AMG4" s="24"/>
      <c r="AMH4" s="24"/>
      <c r="AMI4" s="24"/>
      <c r="AMJ4" s="24"/>
    </row>
    <row r="5" s="16" customFormat="true" ht="14.15" hidden="false" customHeight="true" outlineLevel="0" collapsed="false">
      <c r="B5" s="39"/>
      <c r="C5" s="17" t="n">
        <v>2</v>
      </c>
      <c r="D5" s="39"/>
      <c r="E5" s="37" t="str">
        <f aca="false">INDEX(Participants!$H$5:$H$18,Calculs!$B114,1)</f>
        <v/>
      </c>
      <c r="F5" s="38" t="str">
        <f aca="false">IF(INDEX(Participants!$G$5:$G$18,Calculs!L114,1)="","",INDEX(Participants!$G$5:$G$18,Calculs!$L114,1))</f>
        <v/>
      </c>
      <c r="G5" s="39"/>
      <c r="H5" s="37" t="str">
        <f aca="false">INDEX(Participants!$H$5:$H$18,Calculs!$C114,1)</f>
        <v/>
      </c>
      <c r="I5" s="38" t="str">
        <f aca="false">IF(INDEX(Participants!$G$5:$G$18,Calculs!$M114,1)="","",INDEX(Participants!$G$5:$G$18,Calculs!$M114,1))</f>
        <v/>
      </c>
      <c r="J5" s="39"/>
      <c r="K5" s="27"/>
      <c r="AAA5" s="24"/>
      <c r="AAB5" s="24"/>
      <c r="AAC5" s="24"/>
      <c r="AAD5" s="24"/>
      <c r="AAE5" s="24"/>
      <c r="AAF5" s="24"/>
      <c r="AAG5" s="24"/>
      <c r="AAH5" s="24"/>
      <c r="AAI5" s="24"/>
      <c r="AAJ5" s="24"/>
      <c r="AAK5" s="24"/>
      <c r="AAL5" s="24"/>
      <c r="AAM5" s="24"/>
      <c r="AAN5" s="24"/>
      <c r="AAO5" s="24"/>
      <c r="AAP5" s="24"/>
      <c r="AAQ5" s="24"/>
      <c r="AAR5" s="24"/>
      <c r="AAS5" s="24"/>
      <c r="AAT5" s="24"/>
      <c r="AAU5" s="24"/>
      <c r="AAV5" s="24"/>
      <c r="AAW5" s="24"/>
      <c r="AAX5" s="24"/>
      <c r="AAY5" s="24"/>
      <c r="AAZ5" s="24"/>
      <c r="ABA5" s="24"/>
      <c r="ABB5" s="24"/>
      <c r="ABC5" s="24"/>
      <c r="ABD5" s="24"/>
      <c r="ABE5" s="24"/>
      <c r="ABF5" s="24"/>
      <c r="ABG5" s="24"/>
      <c r="ABH5" s="24"/>
      <c r="ABI5" s="24"/>
      <c r="ABJ5" s="24"/>
      <c r="ABK5" s="24"/>
      <c r="ABL5" s="24"/>
      <c r="ABM5" s="24"/>
      <c r="ABN5" s="24"/>
      <c r="ABO5" s="24"/>
      <c r="ABP5" s="24"/>
      <c r="ABQ5" s="24"/>
      <c r="ABR5" s="24"/>
      <c r="ABS5" s="24"/>
      <c r="ABT5" s="24"/>
      <c r="ABU5" s="24"/>
      <c r="ABV5" s="24"/>
      <c r="ABW5" s="24"/>
      <c r="ABX5" s="24"/>
      <c r="ABY5" s="24"/>
      <c r="ABZ5" s="24"/>
      <c r="ACA5" s="24"/>
      <c r="ACB5" s="24"/>
      <c r="ACC5" s="24"/>
      <c r="ACD5" s="24"/>
      <c r="ACE5" s="24"/>
      <c r="ACF5" s="24"/>
      <c r="ACG5" s="24"/>
      <c r="ACH5" s="24"/>
      <c r="ACI5" s="24"/>
      <c r="ACJ5" s="24"/>
      <c r="ACK5" s="24"/>
      <c r="ACL5" s="24"/>
      <c r="ACM5" s="24"/>
      <c r="ACN5" s="24"/>
      <c r="ACO5" s="24"/>
      <c r="ACP5" s="24"/>
      <c r="ACQ5" s="24"/>
      <c r="ACR5" s="24"/>
      <c r="ACS5" s="24"/>
      <c r="ACT5" s="24"/>
      <c r="ACU5" s="24"/>
      <c r="ACV5" s="24"/>
      <c r="ACW5" s="24"/>
      <c r="ACX5" s="24"/>
      <c r="ACY5" s="24"/>
      <c r="ACZ5" s="24"/>
      <c r="ADA5" s="24"/>
      <c r="ADB5" s="24"/>
      <c r="ADC5" s="24"/>
      <c r="ADD5" s="24"/>
      <c r="ADE5" s="24"/>
      <c r="ADF5" s="24"/>
      <c r="ADG5" s="24"/>
      <c r="ADH5" s="24"/>
      <c r="ADI5" s="24"/>
      <c r="ADJ5" s="24"/>
      <c r="ADK5" s="24"/>
      <c r="ADL5" s="24"/>
      <c r="ADM5" s="24"/>
      <c r="ADN5" s="24"/>
      <c r="ADO5" s="24"/>
      <c r="ADP5" s="24"/>
      <c r="ADQ5" s="24"/>
      <c r="ADR5" s="24"/>
      <c r="ADS5" s="24"/>
      <c r="ADT5" s="24"/>
      <c r="ADU5" s="24"/>
      <c r="ADV5" s="24"/>
      <c r="ADW5" s="24"/>
      <c r="ADX5" s="24"/>
      <c r="ADY5" s="24"/>
      <c r="ADZ5" s="24"/>
      <c r="AEA5" s="24"/>
      <c r="AEB5" s="24"/>
      <c r="AEC5" s="24"/>
      <c r="AED5" s="24"/>
      <c r="AEE5" s="24"/>
      <c r="AEF5" s="24"/>
      <c r="AEG5" s="24"/>
      <c r="AEH5" s="24"/>
      <c r="AEI5" s="24"/>
      <c r="AEJ5" s="24"/>
      <c r="AEK5" s="24"/>
      <c r="AEL5" s="24"/>
      <c r="AEM5" s="24"/>
      <c r="AEN5" s="24"/>
      <c r="AEO5" s="24"/>
      <c r="AEP5" s="24"/>
      <c r="AEQ5" s="24"/>
      <c r="AER5" s="24"/>
      <c r="AES5" s="24"/>
      <c r="AET5" s="24"/>
      <c r="AEU5" s="24"/>
      <c r="AEV5" s="24"/>
      <c r="AEW5" s="24"/>
      <c r="AEX5" s="24"/>
      <c r="AEY5" s="24"/>
      <c r="AEZ5" s="24"/>
      <c r="AFA5" s="24"/>
      <c r="AFB5" s="24"/>
      <c r="AFC5" s="24"/>
      <c r="AFD5" s="24"/>
      <c r="AFE5" s="24"/>
      <c r="AFF5" s="24"/>
      <c r="AFG5" s="24"/>
      <c r="AFH5" s="24"/>
      <c r="AFI5" s="24"/>
      <c r="AFJ5" s="24"/>
      <c r="AFK5" s="24"/>
      <c r="AFL5" s="24"/>
      <c r="AFM5" s="24"/>
      <c r="AFN5" s="24"/>
      <c r="AFO5" s="24"/>
      <c r="AFP5" s="24"/>
      <c r="AFQ5" s="24"/>
      <c r="AFR5" s="24"/>
      <c r="AFS5" s="24"/>
      <c r="AFT5" s="24"/>
      <c r="AFU5" s="24"/>
      <c r="AFV5" s="24"/>
      <c r="AFW5" s="24"/>
      <c r="AFX5" s="24"/>
      <c r="AFY5" s="24"/>
      <c r="AFZ5" s="24"/>
      <c r="AGA5" s="24"/>
      <c r="AGB5" s="24"/>
      <c r="AGC5" s="24"/>
      <c r="AGD5" s="24"/>
      <c r="AGE5" s="24"/>
      <c r="AGF5" s="24"/>
      <c r="AGG5" s="24"/>
      <c r="AGH5" s="24"/>
      <c r="AGI5" s="24"/>
      <c r="AGJ5" s="24"/>
      <c r="AGK5" s="24"/>
      <c r="AGL5" s="24"/>
      <c r="AGM5" s="24"/>
      <c r="AGN5" s="24"/>
      <c r="AGO5" s="24"/>
      <c r="AGP5" s="24"/>
      <c r="AGQ5" s="24"/>
      <c r="AGR5" s="24"/>
      <c r="AGS5" s="24"/>
      <c r="AGT5" s="24"/>
      <c r="AGU5" s="24"/>
      <c r="AGV5" s="24"/>
      <c r="AGW5" s="24"/>
      <c r="AGX5" s="24"/>
      <c r="AGY5" s="24"/>
      <c r="AGZ5" s="24"/>
      <c r="AHA5" s="24"/>
      <c r="AHB5" s="24"/>
      <c r="AHC5" s="24"/>
      <c r="AHD5" s="24"/>
      <c r="AHE5" s="24"/>
      <c r="AHF5" s="24"/>
      <c r="AHG5" s="24"/>
      <c r="AHH5" s="24"/>
      <c r="AHI5" s="24"/>
      <c r="AHJ5" s="24"/>
      <c r="AHK5" s="24"/>
      <c r="AHL5" s="24"/>
      <c r="AHM5" s="24"/>
      <c r="AHN5" s="24"/>
      <c r="AHO5" s="24"/>
      <c r="AHP5" s="24"/>
      <c r="AHQ5" s="24"/>
      <c r="AHR5" s="24"/>
      <c r="AHS5" s="24"/>
      <c r="AHT5" s="24"/>
      <c r="AHU5" s="24"/>
      <c r="AHV5" s="24"/>
      <c r="AHW5" s="24"/>
      <c r="AHX5" s="24"/>
      <c r="AHY5" s="24"/>
      <c r="AHZ5" s="24"/>
      <c r="AIA5" s="24"/>
      <c r="AIB5" s="24"/>
      <c r="AIC5" s="24"/>
      <c r="AID5" s="24"/>
      <c r="AIE5" s="24"/>
      <c r="AIF5" s="24"/>
      <c r="AIG5" s="24"/>
      <c r="AIH5" s="24"/>
      <c r="AII5" s="24"/>
      <c r="AIJ5" s="24"/>
      <c r="AIK5" s="24"/>
      <c r="AIL5" s="24"/>
      <c r="AIM5" s="24"/>
      <c r="AIN5" s="24"/>
      <c r="AIO5" s="24"/>
      <c r="AIP5" s="24"/>
      <c r="AIQ5" s="24"/>
      <c r="AIR5" s="24"/>
      <c r="AIS5" s="24"/>
      <c r="AIT5" s="24"/>
      <c r="AIU5" s="24"/>
      <c r="AIV5" s="24"/>
      <c r="AIW5" s="24"/>
      <c r="AIX5" s="24"/>
      <c r="AIY5" s="24"/>
      <c r="AIZ5" s="24"/>
      <c r="AJA5" s="24"/>
      <c r="AJB5" s="24"/>
      <c r="AJC5" s="24"/>
      <c r="AJD5" s="24"/>
      <c r="AJE5" s="24"/>
      <c r="AJF5" s="24"/>
      <c r="AJG5" s="24"/>
      <c r="AJH5" s="24"/>
      <c r="AJI5" s="24"/>
      <c r="AJJ5" s="24"/>
      <c r="AJK5" s="24"/>
      <c r="AJL5" s="24"/>
      <c r="AJM5" s="24"/>
      <c r="AJN5" s="24"/>
      <c r="AJO5" s="24"/>
      <c r="AJP5" s="24"/>
      <c r="AJQ5" s="24"/>
      <c r="AJR5" s="24"/>
      <c r="AJS5" s="24"/>
      <c r="AJT5" s="24"/>
      <c r="AJU5" s="24"/>
      <c r="AJV5" s="24"/>
      <c r="AJW5" s="24"/>
      <c r="AJX5" s="24"/>
      <c r="AJY5" s="24"/>
      <c r="AJZ5" s="24"/>
      <c r="AKA5" s="24"/>
      <c r="AKB5" s="24"/>
      <c r="AKC5" s="24"/>
      <c r="AKD5" s="24"/>
      <c r="AKE5" s="24"/>
      <c r="AKF5" s="24"/>
      <c r="AKG5" s="24"/>
      <c r="AKH5" s="24"/>
      <c r="AKI5" s="24"/>
      <c r="AKJ5" s="24"/>
      <c r="AKK5" s="24"/>
      <c r="AKL5" s="24"/>
      <c r="AKM5" s="24"/>
      <c r="AKN5" s="24"/>
      <c r="AKO5" s="24"/>
      <c r="AKP5" s="24"/>
      <c r="AKQ5" s="24"/>
      <c r="AKR5" s="24"/>
      <c r="AKS5" s="24"/>
      <c r="AKT5" s="24"/>
      <c r="AKU5" s="24"/>
      <c r="AKV5" s="24"/>
      <c r="AKW5" s="24"/>
      <c r="AKX5" s="24"/>
      <c r="AKY5" s="24"/>
      <c r="AKZ5" s="24"/>
      <c r="ALA5" s="24"/>
      <c r="ALB5" s="24"/>
      <c r="ALC5" s="24"/>
      <c r="ALD5" s="24"/>
      <c r="ALE5" s="24"/>
      <c r="ALF5" s="24"/>
      <c r="ALG5" s="24"/>
      <c r="ALH5" s="24"/>
      <c r="ALI5" s="24"/>
      <c r="ALJ5" s="24"/>
      <c r="ALK5" s="24"/>
      <c r="ALL5" s="24"/>
      <c r="ALM5" s="24"/>
      <c r="ALN5" s="24"/>
      <c r="ALO5" s="24"/>
      <c r="ALP5" s="24"/>
      <c r="ALQ5" s="24"/>
      <c r="ALR5" s="24"/>
      <c r="ALS5" s="24"/>
      <c r="ALT5" s="24"/>
      <c r="ALU5" s="24"/>
      <c r="ALV5" s="24"/>
      <c r="ALW5" s="24"/>
      <c r="ALX5" s="24"/>
      <c r="ALY5" s="24"/>
      <c r="ALZ5" s="24"/>
      <c r="AMA5" s="24"/>
      <c r="AMB5" s="24"/>
      <c r="AMC5" s="24"/>
      <c r="AMD5" s="24"/>
      <c r="AME5" s="24"/>
      <c r="AMF5" s="24"/>
      <c r="AMG5" s="24"/>
      <c r="AMH5" s="24"/>
      <c r="AMI5" s="24"/>
      <c r="AMJ5" s="24"/>
    </row>
    <row r="6" s="16" customFormat="true" ht="14.15" hidden="false" customHeight="true" outlineLevel="0" collapsed="false">
      <c r="B6" s="39"/>
      <c r="C6" s="17" t="n">
        <v>3</v>
      </c>
      <c r="D6" s="39"/>
      <c r="E6" s="37" t="str">
        <f aca="false">INDEX(Participants!$H$5:$H$18,Calculs!$B115,1)</f>
        <v/>
      </c>
      <c r="F6" s="38" t="str">
        <f aca="false">IF(INDEX(Participants!$G$5:$G$18,Calculs!L115,1)="","",INDEX(Participants!$G$5:$G$18,Calculs!$L115,1))</f>
        <v/>
      </c>
      <c r="G6" s="39"/>
      <c r="H6" s="37" t="str">
        <f aca="false">INDEX(Participants!$H$5:$H$18,Calculs!$C115,1)</f>
        <v/>
      </c>
      <c r="I6" s="38" t="str">
        <f aca="false">IF(INDEX(Participants!$G$5:$G$18,Calculs!$M115,1)="","",INDEX(Participants!$G$5:$G$18,Calculs!$M115,1))</f>
        <v/>
      </c>
      <c r="J6" s="39"/>
      <c r="K6" s="27"/>
      <c r="AAA6" s="24"/>
      <c r="AAB6" s="24"/>
      <c r="AAC6" s="24"/>
      <c r="AAD6" s="24"/>
      <c r="AAE6" s="24"/>
      <c r="AAF6" s="24"/>
      <c r="AAG6" s="24"/>
      <c r="AAH6" s="24"/>
      <c r="AAI6" s="24"/>
      <c r="AAJ6" s="24"/>
      <c r="AAK6" s="24"/>
      <c r="AAL6" s="24"/>
      <c r="AAM6" s="24"/>
      <c r="AAN6" s="24"/>
      <c r="AAO6" s="24"/>
      <c r="AAP6" s="24"/>
      <c r="AAQ6" s="24"/>
      <c r="AAR6" s="24"/>
      <c r="AAS6" s="24"/>
      <c r="AAT6" s="24"/>
      <c r="AAU6" s="24"/>
      <c r="AAV6" s="24"/>
      <c r="AAW6" s="24"/>
      <c r="AAX6" s="24"/>
      <c r="AAY6" s="24"/>
      <c r="AAZ6" s="24"/>
      <c r="ABA6" s="24"/>
      <c r="ABB6" s="24"/>
      <c r="ABC6" s="24"/>
      <c r="ABD6" s="24"/>
      <c r="ABE6" s="24"/>
      <c r="ABF6" s="24"/>
      <c r="ABG6" s="24"/>
      <c r="ABH6" s="24"/>
      <c r="ABI6" s="24"/>
      <c r="ABJ6" s="24"/>
      <c r="ABK6" s="24"/>
      <c r="ABL6" s="24"/>
      <c r="ABM6" s="24"/>
      <c r="ABN6" s="24"/>
      <c r="ABO6" s="24"/>
      <c r="ABP6" s="24"/>
      <c r="ABQ6" s="24"/>
      <c r="ABR6" s="24"/>
      <c r="ABS6" s="24"/>
      <c r="ABT6" s="24"/>
      <c r="ABU6" s="24"/>
      <c r="ABV6" s="24"/>
      <c r="ABW6" s="24"/>
      <c r="ABX6" s="24"/>
      <c r="ABY6" s="24"/>
      <c r="ABZ6" s="24"/>
      <c r="ACA6" s="24"/>
      <c r="ACB6" s="24"/>
      <c r="ACC6" s="24"/>
      <c r="ACD6" s="24"/>
      <c r="ACE6" s="24"/>
      <c r="ACF6" s="24"/>
      <c r="ACG6" s="24"/>
      <c r="ACH6" s="24"/>
      <c r="ACI6" s="24"/>
      <c r="ACJ6" s="24"/>
      <c r="ACK6" s="24"/>
      <c r="ACL6" s="24"/>
      <c r="ACM6" s="24"/>
      <c r="ACN6" s="24"/>
      <c r="ACO6" s="24"/>
      <c r="ACP6" s="24"/>
      <c r="ACQ6" s="24"/>
      <c r="ACR6" s="24"/>
      <c r="ACS6" s="24"/>
      <c r="ACT6" s="24"/>
      <c r="ACU6" s="24"/>
      <c r="ACV6" s="24"/>
      <c r="ACW6" s="24"/>
      <c r="ACX6" s="24"/>
      <c r="ACY6" s="24"/>
      <c r="ACZ6" s="24"/>
      <c r="ADA6" s="24"/>
      <c r="ADB6" s="24"/>
      <c r="ADC6" s="24"/>
      <c r="ADD6" s="24"/>
      <c r="ADE6" s="24"/>
      <c r="ADF6" s="24"/>
      <c r="ADG6" s="24"/>
      <c r="ADH6" s="24"/>
      <c r="ADI6" s="24"/>
      <c r="ADJ6" s="24"/>
      <c r="ADK6" s="24"/>
      <c r="ADL6" s="24"/>
      <c r="ADM6" s="24"/>
      <c r="ADN6" s="24"/>
      <c r="ADO6" s="24"/>
      <c r="ADP6" s="24"/>
      <c r="ADQ6" s="24"/>
      <c r="ADR6" s="24"/>
      <c r="ADS6" s="24"/>
      <c r="ADT6" s="24"/>
      <c r="ADU6" s="24"/>
      <c r="ADV6" s="24"/>
      <c r="ADW6" s="24"/>
      <c r="ADX6" s="24"/>
      <c r="ADY6" s="24"/>
      <c r="ADZ6" s="24"/>
      <c r="AEA6" s="24"/>
      <c r="AEB6" s="24"/>
      <c r="AEC6" s="24"/>
      <c r="AED6" s="24"/>
      <c r="AEE6" s="24"/>
      <c r="AEF6" s="24"/>
      <c r="AEG6" s="24"/>
      <c r="AEH6" s="24"/>
      <c r="AEI6" s="24"/>
      <c r="AEJ6" s="24"/>
      <c r="AEK6" s="24"/>
      <c r="AEL6" s="24"/>
      <c r="AEM6" s="24"/>
      <c r="AEN6" s="24"/>
      <c r="AEO6" s="24"/>
      <c r="AEP6" s="24"/>
      <c r="AEQ6" s="24"/>
      <c r="AER6" s="24"/>
      <c r="AES6" s="24"/>
      <c r="AET6" s="24"/>
      <c r="AEU6" s="24"/>
      <c r="AEV6" s="24"/>
      <c r="AEW6" s="24"/>
      <c r="AEX6" s="24"/>
      <c r="AEY6" s="24"/>
      <c r="AEZ6" s="24"/>
      <c r="AFA6" s="24"/>
      <c r="AFB6" s="24"/>
      <c r="AFC6" s="24"/>
      <c r="AFD6" s="24"/>
      <c r="AFE6" s="24"/>
      <c r="AFF6" s="24"/>
      <c r="AFG6" s="24"/>
      <c r="AFH6" s="24"/>
      <c r="AFI6" s="24"/>
      <c r="AFJ6" s="24"/>
      <c r="AFK6" s="24"/>
      <c r="AFL6" s="24"/>
      <c r="AFM6" s="24"/>
      <c r="AFN6" s="24"/>
      <c r="AFO6" s="24"/>
      <c r="AFP6" s="24"/>
      <c r="AFQ6" s="24"/>
      <c r="AFR6" s="24"/>
      <c r="AFS6" s="24"/>
      <c r="AFT6" s="24"/>
      <c r="AFU6" s="24"/>
      <c r="AFV6" s="24"/>
      <c r="AFW6" s="24"/>
      <c r="AFX6" s="24"/>
      <c r="AFY6" s="24"/>
      <c r="AFZ6" s="24"/>
      <c r="AGA6" s="24"/>
      <c r="AGB6" s="24"/>
      <c r="AGC6" s="24"/>
      <c r="AGD6" s="24"/>
      <c r="AGE6" s="24"/>
      <c r="AGF6" s="24"/>
      <c r="AGG6" s="24"/>
      <c r="AGH6" s="24"/>
      <c r="AGI6" s="24"/>
      <c r="AGJ6" s="24"/>
      <c r="AGK6" s="24"/>
      <c r="AGL6" s="24"/>
      <c r="AGM6" s="24"/>
      <c r="AGN6" s="24"/>
      <c r="AGO6" s="24"/>
      <c r="AGP6" s="24"/>
      <c r="AGQ6" s="24"/>
      <c r="AGR6" s="24"/>
      <c r="AGS6" s="24"/>
      <c r="AGT6" s="24"/>
      <c r="AGU6" s="24"/>
      <c r="AGV6" s="24"/>
      <c r="AGW6" s="24"/>
      <c r="AGX6" s="24"/>
      <c r="AGY6" s="24"/>
      <c r="AGZ6" s="24"/>
      <c r="AHA6" s="24"/>
      <c r="AHB6" s="24"/>
      <c r="AHC6" s="24"/>
      <c r="AHD6" s="24"/>
      <c r="AHE6" s="24"/>
      <c r="AHF6" s="24"/>
      <c r="AHG6" s="24"/>
      <c r="AHH6" s="24"/>
      <c r="AHI6" s="24"/>
      <c r="AHJ6" s="24"/>
      <c r="AHK6" s="24"/>
      <c r="AHL6" s="24"/>
      <c r="AHM6" s="24"/>
      <c r="AHN6" s="24"/>
      <c r="AHO6" s="24"/>
      <c r="AHP6" s="24"/>
      <c r="AHQ6" s="24"/>
      <c r="AHR6" s="24"/>
      <c r="AHS6" s="24"/>
      <c r="AHT6" s="24"/>
      <c r="AHU6" s="24"/>
      <c r="AHV6" s="24"/>
      <c r="AHW6" s="24"/>
      <c r="AHX6" s="24"/>
      <c r="AHY6" s="24"/>
      <c r="AHZ6" s="24"/>
      <c r="AIA6" s="24"/>
      <c r="AIB6" s="24"/>
      <c r="AIC6" s="24"/>
      <c r="AID6" s="24"/>
      <c r="AIE6" s="24"/>
      <c r="AIF6" s="24"/>
      <c r="AIG6" s="24"/>
      <c r="AIH6" s="24"/>
      <c r="AII6" s="24"/>
      <c r="AIJ6" s="24"/>
      <c r="AIK6" s="24"/>
      <c r="AIL6" s="24"/>
      <c r="AIM6" s="24"/>
      <c r="AIN6" s="24"/>
      <c r="AIO6" s="24"/>
      <c r="AIP6" s="24"/>
      <c r="AIQ6" s="24"/>
      <c r="AIR6" s="24"/>
      <c r="AIS6" s="24"/>
      <c r="AIT6" s="24"/>
      <c r="AIU6" s="24"/>
      <c r="AIV6" s="24"/>
      <c r="AIW6" s="24"/>
      <c r="AIX6" s="24"/>
      <c r="AIY6" s="24"/>
      <c r="AIZ6" s="24"/>
      <c r="AJA6" s="24"/>
      <c r="AJB6" s="24"/>
      <c r="AJC6" s="24"/>
      <c r="AJD6" s="24"/>
      <c r="AJE6" s="24"/>
      <c r="AJF6" s="24"/>
      <c r="AJG6" s="24"/>
      <c r="AJH6" s="24"/>
      <c r="AJI6" s="24"/>
      <c r="AJJ6" s="24"/>
      <c r="AJK6" s="24"/>
      <c r="AJL6" s="24"/>
      <c r="AJM6" s="24"/>
      <c r="AJN6" s="24"/>
      <c r="AJO6" s="24"/>
      <c r="AJP6" s="24"/>
      <c r="AJQ6" s="24"/>
      <c r="AJR6" s="24"/>
      <c r="AJS6" s="24"/>
      <c r="AJT6" s="24"/>
      <c r="AJU6" s="24"/>
      <c r="AJV6" s="24"/>
      <c r="AJW6" s="24"/>
      <c r="AJX6" s="24"/>
      <c r="AJY6" s="24"/>
      <c r="AJZ6" s="24"/>
      <c r="AKA6" s="24"/>
      <c r="AKB6" s="24"/>
      <c r="AKC6" s="24"/>
      <c r="AKD6" s="24"/>
      <c r="AKE6" s="24"/>
      <c r="AKF6" s="24"/>
      <c r="AKG6" s="24"/>
      <c r="AKH6" s="24"/>
      <c r="AKI6" s="24"/>
      <c r="AKJ6" s="24"/>
      <c r="AKK6" s="24"/>
      <c r="AKL6" s="24"/>
      <c r="AKM6" s="24"/>
      <c r="AKN6" s="24"/>
      <c r="AKO6" s="24"/>
      <c r="AKP6" s="24"/>
      <c r="AKQ6" s="24"/>
      <c r="AKR6" s="24"/>
      <c r="AKS6" s="24"/>
      <c r="AKT6" s="24"/>
      <c r="AKU6" s="24"/>
      <c r="AKV6" s="24"/>
      <c r="AKW6" s="24"/>
      <c r="AKX6" s="24"/>
      <c r="AKY6" s="24"/>
      <c r="AKZ6" s="24"/>
      <c r="ALA6" s="24"/>
      <c r="ALB6" s="24"/>
      <c r="ALC6" s="24"/>
      <c r="ALD6" s="24"/>
      <c r="ALE6" s="24"/>
      <c r="ALF6" s="24"/>
      <c r="ALG6" s="24"/>
      <c r="ALH6" s="24"/>
      <c r="ALI6" s="24"/>
      <c r="ALJ6" s="24"/>
      <c r="ALK6" s="24"/>
      <c r="ALL6" s="24"/>
      <c r="ALM6" s="24"/>
      <c r="ALN6" s="24"/>
      <c r="ALO6" s="24"/>
      <c r="ALP6" s="24"/>
      <c r="ALQ6" s="24"/>
      <c r="ALR6" s="24"/>
      <c r="ALS6" s="24"/>
      <c r="ALT6" s="24"/>
      <c r="ALU6" s="24"/>
      <c r="ALV6" s="24"/>
      <c r="ALW6" s="24"/>
      <c r="ALX6" s="24"/>
      <c r="ALY6" s="24"/>
      <c r="ALZ6" s="24"/>
      <c r="AMA6" s="24"/>
      <c r="AMB6" s="24"/>
      <c r="AMC6" s="24"/>
      <c r="AMD6" s="24"/>
      <c r="AME6" s="24"/>
      <c r="AMF6" s="24"/>
      <c r="AMG6" s="24"/>
      <c r="AMH6" s="24"/>
      <c r="AMI6" s="24"/>
      <c r="AMJ6" s="24"/>
    </row>
    <row r="7" s="16" customFormat="true" ht="14.15" hidden="false" customHeight="true" outlineLevel="0" collapsed="false">
      <c r="B7" s="40"/>
      <c r="C7" s="17" t="n">
        <v>4</v>
      </c>
      <c r="D7" s="40"/>
      <c r="E7" s="37" t="str">
        <f aca="false">INDEX(Participants!$H$5:$H$18,Calculs!$B116,1)</f>
        <v/>
      </c>
      <c r="F7" s="38" t="str">
        <f aca="false">IF(INDEX(Participants!$G$5:$G$18,Calculs!L116,1)="","",INDEX(Participants!$G$5:$G$18,Calculs!$L116,1))</f>
        <v/>
      </c>
      <c r="G7" s="40"/>
      <c r="H7" s="37" t="str">
        <f aca="false">INDEX(Participants!$H$5:$H$18,Calculs!$C116,1)</f>
        <v/>
      </c>
      <c r="I7" s="38" t="str">
        <f aca="false">IF(INDEX(Participants!$G$5:$G$18,Calculs!$M116,1)="","",INDEX(Participants!$G$5:$G$18,Calculs!$M116,1))</f>
        <v/>
      </c>
      <c r="J7" s="40"/>
      <c r="K7" s="27"/>
      <c r="AAA7" s="24"/>
      <c r="AAB7" s="24"/>
      <c r="AAC7" s="24"/>
      <c r="AAD7" s="24"/>
      <c r="AAE7" s="24"/>
      <c r="AAF7" s="24"/>
      <c r="AAG7" s="24"/>
      <c r="AAH7" s="24"/>
      <c r="AAI7" s="24"/>
      <c r="AAJ7" s="24"/>
      <c r="AAK7" s="24"/>
      <c r="AAL7" s="24"/>
      <c r="AAM7" s="24"/>
      <c r="AAN7" s="24"/>
      <c r="AAO7" s="24"/>
      <c r="AAP7" s="24"/>
      <c r="AAQ7" s="24"/>
      <c r="AAR7" s="24"/>
      <c r="AAS7" s="24"/>
      <c r="AAT7" s="24"/>
      <c r="AAU7" s="24"/>
      <c r="AAV7" s="24"/>
      <c r="AAW7" s="24"/>
      <c r="AAX7" s="24"/>
      <c r="AAY7" s="24"/>
      <c r="AAZ7" s="24"/>
      <c r="ABA7" s="24"/>
      <c r="ABB7" s="24"/>
      <c r="ABC7" s="24"/>
      <c r="ABD7" s="24"/>
      <c r="ABE7" s="24"/>
      <c r="ABF7" s="24"/>
      <c r="ABG7" s="24"/>
      <c r="ABH7" s="24"/>
      <c r="ABI7" s="24"/>
      <c r="ABJ7" s="24"/>
      <c r="ABK7" s="24"/>
      <c r="ABL7" s="24"/>
      <c r="ABM7" s="24"/>
      <c r="ABN7" s="24"/>
      <c r="ABO7" s="24"/>
      <c r="ABP7" s="24"/>
      <c r="ABQ7" s="24"/>
      <c r="ABR7" s="24"/>
      <c r="ABS7" s="24"/>
      <c r="ABT7" s="24"/>
      <c r="ABU7" s="24"/>
      <c r="ABV7" s="24"/>
      <c r="ABW7" s="24"/>
      <c r="ABX7" s="24"/>
      <c r="ABY7" s="24"/>
      <c r="ABZ7" s="24"/>
      <c r="ACA7" s="24"/>
      <c r="ACB7" s="24"/>
      <c r="ACC7" s="24"/>
      <c r="ACD7" s="24"/>
      <c r="ACE7" s="24"/>
      <c r="ACF7" s="24"/>
      <c r="ACG7" s="24"/>
      <c r="ACH7" s="24"/>
      <c r="ACI7" s="24"/>
      <c r="ACJ7" s="24"/>
      <c r="ACK7" s="24"/>
      <c r="ACL7" s="24"/>
      <c r="ACM7" s="24"/>
      <c r="ACN7" s="24"/>
      <c r="ACO7" s="24"/>
      <c r="ACP7" s="24"/>
      <c r="ACQ7" s="24"/>
      <c r="ACR7" s="24"/>
      <c r="ACS7" s="24"/>
      <c r="ACT7" s="24"/>
      <c r="ACU7" s="24"/>
      <c r="ACV7" s="24"/>
      <c r="ACW7" s="24"/>
      <c r="ACX7" s="24"/>
      <c r="ACY7" s="24"/>
      <c r="ACZ7" s="24"/>
      <c r="ADA7" s="24"/>
      <c r="ADB7" s="24"/>
      <c r="ADC7" s="24"/>
      <c r="ADD7" s="24"/>
      <c r="ADE7" s="24"/>
      <c r="ADF7" s="24"/>
      <c r="ADG7" s="24"/>
      <c r="ADH7" s="24"/>
      <c r="ADI7" s="24"/>
      <c r="ADJ7" s="24"/>
      <c r="ADK7" s="24"/>
      <c r="ADL7" s="24"/>
      <c r="ADM7" s="24"/>
      <c r="ADN7" s="24"/>
      <c r="ADO7" s="24"/>
      <c r="ADP7" s="24"/>
      <c r="ADQ7" s="24"/>
      <c r="ADR7" s="24"/>
      <c r="ADS7" s="24"/>
      <c r="ADT7" s="24"/>
      <c r="ADU7" s="24"/>
      <c r="ADV7" s="24"/>
      <c r="ADW7" s="24"/>
      <c r="ADX7" s="24"/>
      <c r="ADY7" s="24"/>
      <c r="ADZ7" s="24"/>
      <c r="AEA7" s="24"/>
      <c r="AEB7" s="24"/>
      <c r="AEC7" s="24"/>
      <c r="AED7" s="24"/>
      <c r="AEE7" s="24"/>
      <c r="AEF7" s="24"/>
      <c r="AEG7" s="24"/>
      <c r="AEH7" s="24"/>
      <c r="AEI7" s="24"/>
      <c r="AEJ7" s="24"/>
      <c r="AEK7" s="24"/>
      <c r="AEL7" s="24"/>
      <c r="AEM7" s="24"/>
      <c r="AEN7" s="24"/>
      <c r="AEO7" s="24"/>
      <c r="AEP7" s="24"/>
      <c r="AEQ7" s="24"/>
      <c r="AER7" s="24"/>
      <c r="AES7" s="24"/>
      <c r="AET7" s="24"/>
      <c r="AEU7" s="24"/>
      <c r="AEV7" s="24"/>
      <c r="AEW7" s="24"/>
      <c r="AEX7" s="24"/>
      <c r="AEY7" s="24"/>
      <c r="AEZ7" s="24"/>
      <c r="AFA7" s="24"/>
      <c r="AFB7" s="24"/>
      <c r="AFC7" s="24"/>
      <c r="AFD7" s="24"/>
      <c r="AFE7" s="24"/>
      <c r="AFF7" s="24"/>
      <c r="AFG7" s="24"/>
      <c r="AFH7" s="24"/>
      <c r="AFI7" s="24"/>
      <c r="AFJ7" s="24"/>
      <c r="AFK7" s="24"/>
      <c r="AFL7" s="24"/>
      <c r="AFM7" s="24"/>
      <c r="AFN7" s="24"/>
      <c r="AFO7" s="24"/>
      <c r="AFP7" s="24"/>
      <c r="AFQ7" s="24"/>
      <c r="AFR7" s="24"/>
      <c r="AFS7" s="24"/>
      <c r="AFT7" s="24"/>
      <c r="AFU7" s="24"/>
      <c r="AFV7" s="24"/>
      <c r="AFW7" s="24"/>
      <c r="AFX7" s="24"/>
      <c r="AFY7" s="24"/>
      <c r="AFZ7" s="24"/>
      <c r="AGA7" s="24"/>
      <c r="AGB7" s="24"/>
      <c r="AGC7" s="24"/>
      <c r="AGD7" s="24"/>
      <c r="AGE7" s="24"/>
      <c r="AGF7" s="24"/>
      <c r="AGG7" s="24"/>
      <c r="AGH7" s="24"/>
      <c r="AGI7" s="24"/>
      <c r="AGJ7" s="24"/>
      <c r="AGK7" s="24"/>
      <c r="AGL7" s="24"/>
      <c r="AGM7" s="24"/>
      <c r="AGN7" s="24"/>
      <c r="AGO7" s="24"/>
      <c r="AGP7" s="24"/>
      <c r="AGQ7" s="24"/>
      <c r="AGR7" s="24"/>
      <c r="AGS7" s="24"/>
      <c r="AGT7" s="24"/>
      <c r="AGU7" s="24"/>
      <c r="AGV7" s="24"/>
      <c r="AGW7" s="24"/>
      <c r="AGX7" s="24"/>
      <c r="AGY7" s="24"/>
      <c r="AGZ7" s="24"/>
      <c r="AHA7" s="24"/>
      <c r="AHB7" s="24"/>
      <c r="AHC7" s="24"/>
      <c r="AHD7" s="24"/>
      <c r="AHE7" s="24"/>
      <c r="AHF7" s="24"/>
      <c r="AHG7" s="24"/>
      <c r="AHH7" s="24"/>
      <c r="AHI7" s="24"/>
      <c r="AHJ7" s="24"/>
      <c r="AHK7" s="24"/>
      <c r="AHL7" s="24"/>
      <c r="AHM7" s="24"/>
      <c r="AHN7" s="24"/>
      <c r="AHO7" s="24"/>
      <c r="AHP7" s="24"/>
      <c r="AHQ7" s="24"/>
      <c r="AHR7" s="24"/>
      <c r="AHS7" s="24"/>
      <c r="AHT7" s="24"/>
      <c r="AHU7" s="24"/>
      <c r="AHV7" s="24"/>
      <c r="AHW7" s="24"/>
      <c r="AHX7" s="24"/>
      <c r="AHY7" s="24"/>
      <c r="AHZ7" s="24"/>
      <c r="AIA7" s="24"/>
      <c r="AIB7" s="24"/>
      <c r="AIC7" s="24"/>
      <c r="AID7" s="24"/>
      <c r="AIE7" s="24"/>
      <c r="AIF7" s="24"/>
      <c r="AIG7" s="24"/>
      <c r="AIH7" s="24"/>
      <c r="AII7" s="24"/>
      <c r="AIJ7" s="24"/>
      <c r="AIK7" s="24"/>
      <c r="AIL7" s="24"/>
      <c r="AIM7" s="24"/>
      <c r="AIN7" s="24"/>
      <c r="AIO7" s="24"/>
      <c r="AIP7" s="24"/>
      <c r="AIQ7" s="24"/>
      <c r="AIR7" s="24"/>
      <c r="AIS7" s="24"/>
      <c r="AIT7" s="24"/>
      <c r="AIU7" s="24"/>
      <c r="AIV7" s="24"/>
      <c r="AIW7" s="24"/>
      <c r="AIX7" s="24"/>
      <c r="AIY7" s="24"/>
      <c r="AIZ7" s="24"/>
      <c r="AJA7" s="24"/>
      <c r="AJB7" s="24"/>
      <c r="AJC7" s="24"/>
      <c r="AJD7" s="24"/>
      <c r="AJE7" s="24"/>
      <c r="AJF7" s="24"/>
      <c r="AJG7" s="24"/>
      <c r="AJH7" s="24"/>
      <c r="AJI7" s="24"/>
      <c r="AJJ7" s="24"/>
      <c r="AJK7" s="24"/>
      <c r="AJL7" s="24"/>
      <c r="AJM7" s="24"/>
      <c r="AJN7" s="24"/>
      <c r="AJO7" s="24"/>
      <c r="AJP7" s="24"/>
      <c r="AJQ7" s="24"/>
      <c r="AJR7" s="24"/>
      <c r="AJS7" s="24"/>
      <c r="AJT7" s="24"/>
      <c r="AJU7" s="24"/>
      <c r="AJV7" s="24"/>
      <c r="AJW7" s="24"/>
      <c r="AJX7" s="24"/>
      <c r="AJY7" s="24"/>
      <c r="AJZ7" s="24"/>
      <c r="AKA7" s="24"/>
      <c r="AKB7" s="24"/>
      <c r="AKC7" s="24"/>
      <c r="AKD7" s="24"/>
      <c r="AKE7" s="24"/>
      <c r="AKF7" s="24"/>
      <c r="AKG7" s="24"/>
      <c r="AKH7" s="24"/>
      <c r="AKI7" s="24"/>
      <c r="AKJ7" s="24"/>
      <c r="AKK7" s="24"/>
      <c r="AKL7" s="24"/>
      <c r="AKM7" s="24"/>
      <c r="AKN7" s="24"/>
      <c r="AKO7" s="24"/>
      <c r="AKP7" s="24"/>
      <c r="AKQ7" s="24"/>
      <c r="AKR7" s="24"/>
      <c r="AKS7" s="24"/>
      <c r="AKT7" s="24"/>
      <c r="AKU7" s="24"/>
      <c r="AKV7" s="24"/>
      <c r="AKW7" s="24"/>
      <c r="AKX7" s="24"/>
      <c r="AKY7" s="24"/>
      <c r="AKZ7" s="24"/>
      <c r="ALA7" s="24"/>
      <c r="ALB7" s="24"/>
      <c r="ALC7" s="24"/>
      <c r="ALD7" s="24"/>
      <c r="ALE7" s="24"/>
      <c r="ALF7" s="24"/>
      <c r="ALG7" s="24"/>
      <c r="ALH7" s="24"/>
      <c r="ALI7" s="24"/>
      <c r="ALJ7" s="24"/>
      <c r="ALK7" s="24"/>
      <c r="ALL7" s="24"/>
      <c r="ALM7" s="24"/>
      <c r="ALN7" s="24"/>
      <c r="ALO7" s="24"/>
      <c r="ALP7" s="24"/>
      <c r="ALQ7" s="24"/>
      <c r="ALR7" s="24"/>
      <c r="ALS7" s="24"/>
      <c r="ALT7" s="24"/>
      <c r="ALU7" s="24"/>
      <c r="ALV7" s="24"/>
      <c r="ALW7" s="24"/>
      <c r="ALX7" s="24"/>
      <c r="ALY7" s="24"/>
      <c r="ALZ7" s="24"/>
      <c r="AMA7" s="24"/>
      <c r="AMB7" s="24"/>
      <c r="AMC7" s="24"/>
      <c r="AMD7" s="24"/>
      <c r="AME7" s="24"/>
      <c r="AMF7" s="24"/>
      <c r="AMG7" s="24"/>
      <c r="AMH7" s="24"/>
      <c r="AMI7" s="24"/>
      <c r="AMJ7" s="24"/>
    </row>
    <row r="8" s="16" customFormat="true" ht="14.15" hidden="false" customHeight="true" outlineLevel="0" collapsed="false">
      <c r="B8" s="33" t="s">
        <v>9</v>
      </c>
      <c r="C8" s="33" t="s">
        <v>10</v>
      </c>
      <c r="D8" s="33"/>
      <c r="E8" s="34" t="s">
        <v>11</v>
      </c>
      <c r="F8" s="34" t="s">
        <v>6</v>
      </c>
      <c r="G8" s="33" t="s">
        <v>12</v>
      </c>
      <c r="H8" s="35" t="s">
        <v>13</v>
      </c>
      <c r="I8" s="35" t="s">
        <v>6</v>
      </c>
      <c r="J8" s="33"/>
      <c r="K8" s="33" t="s">
        <v>14</v>
      </c>
      <c r="AAA8" s="24"/>
      <c r="AAB8" s="24"/>
      <c r="AAC8" s="24"/>
      <c r="AAD8" s="24"/>
      <c r="AAE8" s="24"/>
      <c r="AAF8" s="24"/>
      <c r="AAG8" s="24"/>
      <c r="AAH8" s="24"/>
      <c r="AAI8" s="24"/>
      <c r="AAJ8" s="24"/>
      <c r="AAK8" s="24"/>
      <c r="AAL8" s="24"/>
      <c r="AAM8" s="24"/>
      <c r="AAN8" s="24"/>
      <c r="AAO8" s="24"/>
      <c r="AAP8" s="24"/>
      <c r="AAQ8" s="24"/>
      <c r="AAR8" s="24"/>
      <c r="AAS8" s="24"/>
      <c r="AAT8" s="24"/>
      <c r="AAU8" s="24"/>
      <c r="AAV8" s="24"/>
      <c r="AAW8" s="24"/>
      <c r="AAX8" s="24"/>
      <c r="AAY8" s="24"/>
      <c r="AAZ8" s="24"/>
      <c r="ABA8" s="24"/>
      <c r="ABB8" s="24"/>
      <c r="ABC8" s="24"/>
      <c r="ABD8" s="24"/>
      <c r="ABE8" s="24"/>
      <c r="ABF8" s="24"/>
      <c r="ABG8" s="24"/>
      <c r="ABH8" s="24"/>
      <c r="ABI8" s="24"/>
      <c r="ABJ8" s="24"/>
      <c r="ABK8" s="24"/>
      <c r="ABL8" s="24"/>
      <c r="ABM8" s="24"/>
      <c r="ABN8" s="24"/>
      <c r="ABO8" s="24"/>
      <c r="ABP8" s="24"/>
      <c r="ABQ8" s="24"/>
      <c r="ABR8" s="24"/>
      <c r="ABS8" s="24"/>
      <c r="ABT8" s="24"/>
      <c r="ABU8" s="24"/>
      <c r="ABV8" s="24"/>
      <c r="ABW8" s="24"/>
      <c r="ABX8" s="24"/>
      <c r="ABY8" s="24"/>
      <c r="ABZ8" s="24"/>
      <c r="ACA8" s="24"/>
      <c r="ACB8" s="24"/>
      <c r="ACC8" s="24"/>
      <c r="ACD8" s="24"/>
      <c r="ACE8" s="24"/>
      <c r="ACF8" s="24"/>
      <c r="ACG8" s="24"/>
      <c r="ACH8" s="24"/>
      <c r="ACI8" s="24"/>
      <c r="ACJ8" s="24"/>
      <c r="ACK8" s="24"/>
      <c r="ACL8" s="24"/>
      <c r="ACM8" s="24"/>
      <c r="ACN8" s="24"/>
      <c r="ACO8" s="24"/>
      <c r="ACP8" s="24"/>
      <c r="ACQ8" s="24"/>
      <c r="ACR8" s="24"/>
      <c r="ACS8" s="24"/>
      <c r="ACT8" s="24"/>
      <c r="ACU8" s="24"/>
      <c r="ACV8" s="24"/>
      <c r="ACW8" s="24"/>
      <c r="ACX8" s="24"/>
      <c r="ACY8" s="24"/>
      <c r="ACZ8" s="24"/>
      <c r="ADA8" s="24"/>
      <c r="ADB8" s="24"/>
      <c r="ADC8" s="24"/>
      <c r="ADD8" s="24"/>
      <c r="ADE8" s="24"/>
      <c r="ADF8" s="24"/>
      <c r="ADG8" s="24"/>
      <c r="ADH8" s="24"/>
      <c r="ADI8" s="24"/>
      <c r="ADJ8" s="24"/>
      <c r="ADK8" s="24"/>
      <c r="ADL8" s="24"/>
      <c r="ADM8" s="24"/>
      <c r="ADN8" s="24"/>
      <c r="ADO8" s="24"/>
      <c r="ADP8" s="24"/>
      <c r="ADQ8" s="24"/>
      <c r="ADR8" s="24"/>
      <c r="ADS8" s="24"/>
      <c r="ADT8" s="24"/>
      <c r="ADU8" s="24"/>
      <c r="ADV8" s="24"/>
      <c r="ADW8" s="24"/>
      <c r="ADX8" s="24"/>
      <c r="ADY8" s="24"/>
      <c r="ADZ8" s="24"/>
      <c r="AEA8" s="24"/>
      <c r="AEB8" s="24"/>
      <c r="AEC8" s="24"/>
      <c r="AED8" s="24"/>
      <c r="AEE8" s="24"/>
      <c r="AEF8" s="24"/>
      <c r="AEG8" s="24"/>
      <c r="AEH8" s="24"/>
      <c r="AEI8" s="24"/>
      <c r="AEJ8" s="24"/>
      <c r="AEK8" s="24"/>
      <c r="AEL8" s="24"/>
      <c r="AEM8" s="24"/>
      <c r="AEN8" s="24"/>
      <c r="AEO8" s="24"/>
      <c r="AEP8" s="24"/>
      <c r="AEQ8" s="24"/>
      <c r="AER8" s="24"/>
      <c r="AES8" s="24"/>
      <c r="AET8" s="24"/>
      <c r="AEU8" s="24"/>
      <c r="AEV8" s="24"/>
      <c r="AEW8" s="24"/>
      <c r="AEX8" s="24"/>
      <c r="AEY8" s="24"/>
      <c r="AEZ8" s="24"/>
      <c r="AFA8" s="24"/>
      <c r="AFB8" s="24"/>
      <c r="AFC8" s="24"/>
      <c r="AFD8" s="24"/>
      <c r="AFE8" s="24"/>
      <c r="AFF8" s="24"/>
      <c r="AFG8" s="24"/>
      <c r="AFH8" s="24"/>
      <c r="AFI8" s="24"/>
      <c r="AFJ8" s="24"/>
      <c r="AFK8" s="24"/>
      <c r="AFL8" s="24"/>
      <c r="AFM8" s="24"/>
      <c r="AFN8" s="24"/>
      <c r="AFO8" s="24"/>
      <c r="AFP8" s="24"/>
      <c r="AFQ8" s="24"/>
      <c r="AFR8" s="24"/>
      <c r="AFS8" s="24"/>
      <c r="AFT8" s="24"/>
      <c r="AFU8" s="24"/>
      <c r="AFV8" s="24"/>
      <c r="AFW8" s="24"/>
      <c r="AFX8" s="24"/>
      <c r="AFY8" s="24"/>
      <c r="AFZ8" s="24"/>
      <c r="AGA8" s="24"/>
      <c r="AGB8" s="24"/>
      <c r="AGC8" s="24"/>
      <c r="AGD8" s="24"/>
      <c r="AGE8" s="24"/>
      <c r="AGF8" s="24"/>
      <c r="AGG8" s="24"/>
      <c r="AGH8" s="24"/>
      <c r="AGI8" s="24"/>
      <c r="AGJ8" s="24"/>
      <c r="AGK8" s="24"/>
      <c r="AGL8" s="24"/>
      <c r="AGM8" s="24"/>
      <c r="AGN8" s="24"/>
      <c r="AGO8" s="24"/>
      <c r="AGP8" s="24"/>
      <c r="AGQ8" s="24"/>
      <c r="AGR8" s="24"/>
      <c r="AGS8" s="24"/>
      <c r="AGT8" s="24"/>
      <c r="AGU8" s="24"/>
      <c r="AGV8" s="24"/>
      <c r="AGW8" s="24"/>
      <c r="AGX8" s="24"/>
      <c r="AGY8" s="24"/>
      <c r="AGZ8" s="24"/>
      <c r="AHA8" s="24"/>
      <c r="AHB8" s="24"/>
      <c r="AHC8" s="24"/>
      <c r="AHD8" s="24"/>
      <c r="AHE8" s="24"/>
      <c r="AHF8" s="24"/>
      <c r="AHG8" s="24"/>
      <c r="AHH8" s="24"/>
      <c r="AHI8" s="24"/>
      <c r="AHJ8" s="24"/>
      <c r="AHK8" s="24"/>
      <c r="AHL8" s="24"/>
      <c r="AHM8" s="24"/>
      <c r="AHN8" s="24"/>
      <c r="AHO8" s="24"/>
      <c r="AHP8" s="24"/>
      <c r="AHQ8" s="24"/>
      <c r="AHR8" s="24"/>
      <c r="AHS8" s="24"/>
      <c r="AHT8" s="24"/>
      <c r="AHU8" s="24"/>
      <c r="AHV8" s="24"/>
      <c r="AHW8" s="24"/>
      <c r="AHX8" s="24"/>
      <c r="AHY8" s="24"/>
      <c r="AHZ8" s="24"/>
      <c r="AIA8" s="24"/>
      <c r="AIB8" s="24"/>
      <c r="AIC8" s="24"/>
      <c r="AID8" s="24"/>
      <c r="AIE8" s="24"/>
      <c r="AIF8" s="24"/>
      <c r="AIG8" s="24"/>
      <c r="AIH8" s="24"/>
      <c r="AII8" s="24"/>
      <c r="AIJ8" s="24"/>
      <c r="AIK8" s="24"/>
      <c r="AIL8" s="24"/>
      <c r="AIM8" s="24"/>
      <c r="AIN8" s="24"/>
      <c r="AIO8" s="24"/>
      <c r="AIP8" s="24"/>
      <c r="AIQ8" s="24"/>
      <c r="AIR8" s="24"/>
      <c r="AIS8" s="24"/>
      <c r="AIT8" s="24"/>
      <c r="AIU8" s="24"/>
      <c r="AIV8" s="24"/>
      <c r="AIW8" s="24"/>
      <c r="AIX8" s="24"/>
      <c r="AIY8" s="24"/>
      <c r="AIZ8" s="24"/>
      <c r="AJA8" s="24"/>
      <c r="AJB8" s="24"/>
      <c r="AJC8" s="24"/>
      <c r="AJD8" s="24"/>
      <c r="AJE8" s="24"/>
      <c r="AJF8" s="24"/>
      <c r="AJG8" s="24"/>
      <c r="AJH8" s="24"/>
      <c r="AJI8" s="24"/>
      <c r="AJJ8" s="24"/>
      <c r="AJK8" s="24"/>
      <c r="AJL8" s="24"/>
      <c r="AJM8" s="24"/>
      <c r="AJN8" s="24"/>
      <c r="AJO8" s="24"/>
      <c r="AJP8" s="24"/>
      <c r="AJQ8" s="24"/>
      <c r="AJR8" s="24"/>
      <c r="AJS8" s="24"/>
      <c r="AJT8" s="24"/>
      <c r="AJU8" s="24"/>
      <c r="AJV8" s="24"/>
      <c r="AJW8" s="24"/>
      <c r="AJX8" s="24"/>
      <c r="AJY8" s="24"/>
      <c r="AJZ8" s="24"/>
      <c r="AKA8" s="24"/>
      <c r="AKB8" s="24"/>
      <c r="AKC8" s="24"/>
      <c r="AKD8" s="24"/>
      <c r="AKE8" s="24"/>
      <c r="AKF8" s="24"/>
      <c r="AKG8" s="24"/>
      <c r="AKH8" s="24"/>
      <c r="AKI8" s="24"/>
      <c r="AKJ8" s="24"/>
      <c r="AKK8" s="24"/>
      <c r="AKL8" s="24"/>
      <c r="AKM8" s="24"/>
      <c r="AKN8" s="24"/>
      <c r="AKO8" s="24"/>
      <c r="AKP8" s="24"/>
      <c r="AKQ8" s="24"/>
      <c r="AKR8" s="24"/>
      <c r="AKS8" s="24"/>
      <c r="AKT8" s="24"/>
      <c r="AKU8" s="24"/>
      <c r="AKV8" s="24"/>
      <c r="AKW8" s="24"/>
      <c r="AKX8" s="24"/>
      <c r="AKY8" s="24"/>
      <c r="AKZ8" s="24"/>
      <c r="ALA8" s="24"/>
      <c r="ALB8" s="24"/>
      <c r="ALC8" s="24"/>
      <c r="ALD8" s="24"/>
      <c r="ALE8" s="24"/>
      <c r="ALF8" s="24"/>
      <c r="ALG8" s="24"/>
      <c r="ALH8" s="24"/>
      <c r="ALI8" s="24"/>
      <c r="ALJ8" s="24"/>
      <c r="ALK8" s="24"/>
      <c r="ALL8" s="24"/>
      <c r="ALM8" s="24"/>
      <c r="ALN8" s="24"/>
      <c r="ALO8" s="24"/>
      <c r="ALP8" s="24"/>
      <c r="ALQ8" s="24"/>
      <c r="ALR8" s="24"/>
      <c r="ALS8" s="24"/>
      <c r="ALT8" s="24"/>
      <c r="ALU8" s="24"/>
      <c r="ALV8" s="24"/>
      <c r="ALW8" s="24"/>
      <c r="ALX8" s="24"/>
      <c r="ALY8" s="24"/>
      <c r="ALZ8" s="24"/>
      <c r="AMA8" s="24"/>
      <c r="AMB8" s="24"/>
      <c r="AMC8" s="24"/>
      <c r="AMD8" s="24"/>
      <c r="AME8" s="24"/>
      <c r="AMF8" s="24"/>
      <c r="AMG8" s="24"/>
      <c r="AMH8" s="24"/>
      <c r="AMI8" s="24"/>
      <c r="AMJ8" s="24"/>
    </row>
    <row r="9" s="16" customFormat="true" ht="14.15" hidden="false" customHeight="true" outlineLevel="0" collapsed="false">
      <c r="B9" s="36" t="n">
        <v>18</v>
      </c>
      <c r="C9" s="17" t="n">
        <v>1</v>
      </c>
      <c r="D9" s="36"/>
      <c r="E9" s="37" t="str">
        <f aca="false">INDEX(Participants!$H$5:$H$18,Calculs!$B118,1)</f>
        <v/>
      </c>
      <c r="F9" s="41" t="str">
        <f aca="false">IF(INDEX(Participants!$G$5:$G$18,Calculs!L118,1)="","",INDEX(Participants!$G$5:$G$18,Calculs!$L118,1))</f>
        <v/>
      </c>
      <c r="G9" s="36"/>
      <c r="H9" s="37" t="str">
        <f aca="false">INDEX(Participants!$H$5:$H$18,Calculs!$C118,1)</f>
        <v/>
      </c>
      <c r="I9" s="38" t="str">
        <f aca="false">IF(INDEX(Participants!$G$5:$G$18,Calculs!$M118,1)="","",INDEX(Participants!$G$5:$G$18,Calculs!$M118,1))</f>
        <v/>
      </c>
      <c r="J9" s="36"/>
      <c r="K9" s="27"/>
      <c r="AAA9" s="24"/>
      <c r="AAB9" s="24"/>
      <c r="AAC9" s="24"/>
      <c r="AAD9" s="24"/>
      <c r="AAE9" s="24"/>
      <c r="AAF9" s="24"/>
      <c r="AAG9" s="24"/>
      <c r="AAH9" s="24"/>
      <c r="AAI9" s="24"/>
      <c r="AAJ9" s="24"/>
      <c r="AAK9" s="24"/>
      <c r="AAL9" s="24"/>
      <c r="AAM9" s="24"/>
      <c r="AAN9" s="24"/>
      <c r="AAO9" s="24"/>
      <c r="AAP9" s="24"/>
      <c r="AAQ9" s="24"/>
      <c r="AAR9" s="24"/>
      <c r="AAS9" s="24"/>
      <c r="AAT9" s="24"/>
      <c r="AAU9" s="24"/>
      <c r="AAV9" s="24"/>
      <c r="AAW9" s="24"/>
      <c r="AAX9" s="24"/>
      <c r="AAY9" s="24"/>
      <c r="AAZ9" s="24"/>
      <c r="ABA9" s="24"/>
      <c r="ABB9" s="24"/>
      <c r="ABC9" s="24"/>
      <c r="ABD9" s="24"/>
      <c r="ABE9" s="24"/>
      <c r="ABF9" s="24"/>
      <c r="ABG9" s="24"/>
      <c r="ABH9" s="24"/>
      <c r="ABI9" s="24"/>
      <c r="ABJ9" s="24"/>
      <c r="ABK9" s="24"/>
      <c r="ABL9" s="24"/>
      <c r="ABM9" s="24"/>
      <c r="ABN9" s="24"/>
      <c r="ABO9" s="24"/>
      <c r="ABP9" s="24"/>
      <c r="ABQ9" s="24"/>
      <c r="ABR9" s="24"/>
      <c r="ABS9" s="24"/>
      <c r="ABT9" s="24"/>
      <c r="ABU9" s="24"/>
      <c r="ABV9" s="24"/>
      <c r="ABW9" s="24"/>
      <c r="ABX9" s="24"/>
      <c r="ABY9" s="24"/>
      <c r="ABZ9" s="24"/>
      <c r="ACA9" s="24"/>
      <c r="ACB9" s="24"/>
      <c r="ACC9" s="24"/>
      <c r="ACD9" s="24"/>
      <c r="ACE9" s="24"/>
      <c r="ACF9" s="24"/>
      <c r="ACG9" s="24"/>
      <c r="ACH9" s="24"/>
      <c r="ACI9" s="24"/>
      <c r="ACJ9" s="24"/>
      <c r="ACK9" s="24"/>
      <c r="ACL9" s="24"/>
      <c r="ACM9" s="24"/>
      <c r="ACN9" s="24"/>
      <c r="ACO9" s="24"/>
      <c r="ACP9" s="24"/>
      <c r="ACQ9" s="24"/>
      <c r="ACR9" s="24"/>
      <c r="ACS9" s="24"/>
      <c r="ACT9" s="24"/>
      <c r="ACU9" s="24"/>
      <c r="ACV9" s="24"/>
      <c r="ACW9" s="24"/>
      <c r="ACX9" s="24"/>
      <c r="ACY9" s="24"/>
      <c r="ACZ9" s="24"/>
      <c r="ADA9" s="24"/>
      <c r="ADB9" s="24"/>
      <c r="ADC9" s="24"/>
      <c r="ADD9" s="24"/>
      <c r="ADE9" s="24"/>
      <c r="ADF9" s="24"/>
      <c r="ADG9" s="24"/>
      <c r="ADH9" s="24"/>
      <c r="ADI9" s="24"/>
      <c r="ADJ9" s="24"/>
      <c r="ADK9" s="24"/>
      <c r="ADL9" s="24"/>
      <c r="ADM9" s="24"/>
      <c r="ADN9" s="24"/>
      <c r="ADO9" s="24"/>
      <c r="ADP9" s="24"/>
      <c r="ADQ9" s="24"/>
      <c r="ADR9" s="24"/>
      <c r="ADS9" s="24"/>
      <c r="ADT9" s="24"/>
      <c r="ADU9" s="24"/>
      <c r="ADV9" s="24"/>
      <c r="ADW9" s="24"/>
      <c r="ADX9" s="24"/>
      <c r="ADY9" s="24"/>
      <c r="ADZ9" s="24"/>
      <c r="AEA9" s="24"/>
      <c r="AEB9" s="24"/>
      <c r="AEC9" s="24"/>
      <c r="AED9" s="24"/>
      <c r="AEE9" s="24"/>
      <c r="AEF9" s="24"/>
      <c r="AEG9" s="24"/>
      <c r="AEH9" s="24"/>
      <c r="AEI9" s="24"/>
      <c r="AEJ9" s="24"/>
      <c r="AEK9" s="24"/>
      <c r="AEL9" s="24"/>
      <c r="AEM9" s="24"/>
      <c r="AEN9" s="24"/>
      <c r="AEO9" s="24"/>
      <c r="AEP9" s="24"/>
      <c r="AEQ9" s="24"/>
      <c r="AER9" s="24"/>
      <c r="AES9" s="24"/>
      <c r="AET9" s="24"/>
      <c r="AEU9" s="24"/>
      <c r="AEV9" s="24"/>
      <c r="AEW9" s="24"/>
      <c r="AEX9" s="24"/>
      <c r="AEY9" s="24"/>
      <c r="AEZ9" s="24"/>
      <c r="AFA9" s="24"/>
      <c r="AFB9" s="24"/>
      <c r="AFC9" s="24"/>
      <c r="AFD9" s="24"/>
      <c r="AFE9" s="24"/>
      <c r="AFF9" s="24"/>
      <c r="AFG9" s="24"/>
      <c r="AFH9" s="24"/>
      <c r="AFI9" s="24"/>
      <c r="AFJ9" s="24"/>
      <c r="AFK9" s="24"/>
      <c r="AFL9" s="24"/>
      <c r="AFM9" s="24"/>
      <c r="AFN9" s="24"/>
      <c r="AFO9" s="24"/>
      <c r="AFP9" s="24"/>
      <c r="AFQ9" s="24"/>
      <c r="AFR9" s="24"/>
      <c r="AFS9" s="24"/>
      <c r="AFT9" s="24"/>
      <c r="AFU9" s="24"/>
      <c r="AFV9" s="24"/>
      <c r="AFW9" s="24"/>
      <c r="AFX9" s="24"/>
      <c r="AFY9" s="24"/>
      <c r="AFZ9" s="24"/>
      <c r="AGA9" s="24"/>
      <c r="AGB9" s="24"/>
      <c r="AGC9" s="24"/>
      <c r="AGD9" s="24"/>
      <c r="AGE9" s="24"/>
      <c r="AGF9" s="24"/>
      <c r="AGG9" s="24"/>
      <c r="AGH9" s="24"/>
      <c r="AGI9" s="24"/>
      <c r="AGJ9" s="24"/>
      <c r="AGK9" s="24"/>
      <c r="AGL9" s="24"/>
      <c r="AGM9" s="24"/>
      <c r="AGN9" s="24"/>
      <c r="AGO9" s="24"/>
      <c r="AGP9" s="24"/>
      <c r="AGQ9" s="24"/>
      <c r="AGR9" s="24"/>
      <c r="AGS9" s="24"/>
      <c r="AGT9" s="24"/>
      <c r="AGU9" s="24"/>
      <c r="AGV9" s="24"/>
      <c r="AGW9" s="24"/>
      <c r="AGX9" s="24"/>
      <c r="AGY9" s="24"/>
      <c r="AGZ9" s="24"/>
      <c r="AHA9" s="24"/>
      <c r="AHB9" s="24"/>
      <c r="AHC9" s="24"/>
      <c r="AHD9" s="24"/>
      <c r="AHE9" s="24"/>
      <c r="AHF9" s="24"/>
      <c r="AHG9" s="24"/>
      <c r="AHH9" s="24"/>
      <c r="AHI9" s="24"/>
      <c r="AHJ9" s="24"/>
      <c r="AHK9" s="24"/>
      <c r="AHL9" s="24"/>
      <c r="AHM9" s="24"/>
      <c r="AHN9" s="24"/>
      <c r="AHO9" s="24"/>
      <c r="AHP9" s="24"/>
      <c r="AHQ9" s="24"/>
      <c r="AHR9" s="24"/>
      <c r="AHS9" s="24"/>
      <c r="AHT9" s="24"/>
      <c r="AHU9" s="24"/>
      <c r="AHV9" s="24"/>
      <c r="AHW9" s="24"/>
      <c r="AHX9" s="24"/>
      <c r="AHY9" s="24"/>
      <c r="AHZ9" s="24"/>
      <c r="AIA9" s="24"/>
      <c r="AIB9" s="24"/>
      <c r="AIC9" s="24"/>
      <c r="AID9" s="24"/>
      <c r="AIE9" s="24"/>
      <c r="AIF9" s="24"/>
      <c r="AIG9" s="24"/>
      <c r="AIH9" s="24"/>
      <c r="AII9" s="24"/>
      <c r="AIJ9" s="24"/>
      <c r="AIK9" s="24"/>
      <c r="AIL9" s="24"/>
      <c r="AIM9" s="24"/>
      <c r="AIN9" s="24"/>
      <c r="AIO9" s="24"/>
      <c r="AIP9" s="24"/>
      <c r="AIQ9" s="24"/>
      <c r="AIR9" s="24"/>
      <c r="AIS9" s="24"/>
      <c r="AIT9" s="24"/>
      <c r="AIU9" s="24"/>
      <c r="AIV9" s="24"/>
      <c r="AIW9" s="24"/>
      <c r="AIX9" s="24"/>
      <c r="AIY9" s="24"/>
      <c r="AIZ9" s="24"/>
      <c r="AJA9" s="24"/>
      <c r="AJB9" s="24"/>
      <c r="AJC9" s="24"/>
      <c r="AJD9" s="24"/>
      <c r="AJE9" s="24"/>
      <c r="AJF9" s="24"/>
      <c r="AJG9" s="24"/>
      <c r="AJH9" s="24"/>
      <c r="AJI9" s="24"/>
      <c r="AJJ9" s="24"/>
      <c r="AJK9" s="24"/>
      <c r="AJL9" s="24"/>
      <c r="AJM9" s="24"/>
      <c r="AJN9" s="24"/>
      <c r="AJO9" s="24"/>
      <c r="AJP9" s="24"/>
      <c r="AJQ9" s="24"/>
      <c r="AJR9" s="24"/>
      <c r="AJS9" s="24"/>
      <c r="AJT9" s="24"/>
      <c r="AJU9" s="24"/>
      <c r="AJV9" s="24"/>
      <c r="AJW9" s="24"/>
      <c r="AJX9" s="24"/>
      <c r="AJY9" s="24"/>
      <c r="AJZ9" s="24"/>
      <c r="AKA9" s="24"/>
      <c r="AKB9" s="24"/>
      <c r="AKC9" s="24"/>
      <c r="AKD9" s="24"/>
      <c r="AKE9" s="24"/>
      <c r="AKF9" s="24"/>
      <c r="AKG9" s="24"/>
      <c r="AKH9" s="24"/>
      <c r="AKI9" s="24"/>
      <c r="AKJ9" s="24"/>
      <c r="AKK9" s="24"/>
      <c r="AKL9" s="24"/>
      <c r="AKM9" s="24"/>
      <c r="AKN9" s="24"/>
      <c r="AKO9" s="24"/>
      <c r="AKP9" s="24"/>
      <c r="AKQ9" s="24"/>
      <c r="AKR9" s="24"/>
      <c r="AKS9" s="24"/>
      <c r="AKT9" s="24"/>
      <c r="AKU9" s="24"/>
      <c r="AKV9" s="24"/>
      <c r="AKW9" s="24"/>
      <c r="AKX9" s="24"/>
      <c r="AKY9" s="24"/>
      <c r="AKZ9" s="24"/>
      <c r="ALA9" s="24"/>
      <c r="ALB9" s="24"/>
      <c r="ALC9" s="24"/>
      <c r="ALD9" s="24"/>
      <c r="ALE9" s="24"/>
      <c r="ALF9" s="24"/>
      <c r="ALG9" s="24"/>
      <c r="ALH9" s="24"/>
      <c r="ALI9" s="24"/>
      <c r="ALJ9" s="24"/>
      <c r="ALK9" s="24"/>
      <c r="ALL9" s="24"/>
      <c r="ALM9" s="24"/>
      <c r="ALN9" s="24"/>
      <c r="ALO9" s="24"/>
      <c r="ALP9" s="24"/>
      <c r="ALQ9" s="24"/>
      <c r="ALR9" s="24"/>
      <c r="ALS9" s="24"/>
      <c r="ALT9" s="24"/>
      <c r="ALU9" s="24"/>
      <c r="ALV9" s="24"/>
      <c r="ALW9" s="24"/>
      <c r="ALX9" s="24"/>
      <c r="ALY9" s="24"/>
      <c r="ALZ9" s="24"/>
      <c r="AMA9" s="24"/>
      <c r="AMB9" s="24"/>
      <c r="AMC9" s="24"/>
      <c r="AMD9" s="24"/>
      <c r="AME9" s="24"/>
      <c r="AMF9" s="24"/>
      <c r="AMG9" s="24"/>
      <c r="AMH9" s="24"/>
      <c r="AMI9" s="24"/>
      <c r="AMJ9" s="24"/>
    </row>
    <row r="10" s="16" customFormat="true" ht="14.15" hidden="false" customHeight="true" outlineLevel="0" collapsed="false">
      <c r="B10" s="39"/>
      <c r="C10" s="17" t="n">
        <v>2</v>
      </c>
      <c r="D10" s="39"/>
      <c r="E10" s="37" t="str">
        <f aca="false">INDEX(Participants!$H$5:$H$18,Calculs!$B119,1)</f>
        <v/>
      </c>
      <c r="F10" s="38" t="str">
        <f aca="false">IF(INDEX(Participants!$G$5:$G$18,Calculs!L119,1)="","",INDEX(Participants!$G$5:$G$18,Calculs!$L119,1))</f>
        <v/>
      </c>
      <c r="G10" s="39"/>
      <c r="H10" s="37" t="str">
        <f aca="false">INDEX(Participants!$H$5:$H$18,Calculs!$C119,1)</f>
        <v/>
      </c>
      <c r="I10" s="41" t="str">
        <f aca="false">IF(INDEX(Participants!$G$5:$G$18,Calculs!$M119,1)="","",INDEX(Participants!$G$5:$G$18,Calculs!$M119,1))</f>
        <v/>
      </c>
      <c r="J10" s="39"/>
      <c r="K10" s="27"/>
      <c r="AAA10" s="24"/>
      <c r="AAB10" s="24"/>
      <c r="AAC10" s="24"/>
      <c r="AAD10" s="24"/>
      <c r="AAE10" s="24"/>
      <c r="AAF10" s="24"/>
      <c r="AAG10" s="24"/>
      <c r="AAH10" s="24"/>
      <c r="AAI10" s="24"/>
      <c r="AAJ10" s="24"/>
      <c r="AAK10" s="24"/>
      <c r="AAL10" s="24"/>
      <c r="AAM10" s="24"/>
      <c r="AAN10" s="24"/>
      <c r="AAO10" s="24"/>
      <c r="AAP10" s="24"/>
      <c r="AAQ10" s="24"/>
      <c r="AAR10" s="24"/>
      <c r="AAS10" s="24"/>
      <c r="AAT10" s="24"/>
      <c r="AAU10" s="24"/>
      <c r="AAV10" s="24"/>
      <c r="AAW10" s="24"/>
      <c r="AAX10" s="24"/>
      <c r="AAY10" s="24"/>
      <c r="AAZ10" s="24"/>
      <c r="ABA10" s="24"/>
      <c r="ABB10" s="24"/>
      <c r="ABC10" s="24"/>
      <c r="ABD10" s="24"/>
      <c r="ABE10" s="24"/>
      <c r="ABF10" s="24"/>
      <c r="ABG10" s="24"/>
      <c r="ABH10" s="24"/>
      <c r="ABI10" s="24"/>
      <c r="ABJ10" s="24"/>
      <c r="ABK10" s="24"/>
      <c r="ABL10" s="24"/>
      <c r="ABM10" s="24"/>
      <c r="ABN10" s="24"/>
      <c r="ABO10" s="24"/>
      <c r="ABP10" s="24"/>
      <c r="ABQ10" s="24"/>
      <c r="ABR10" s="24"/>
      <c r="ABS10" s="24"/>
      <c r="ABT10" s="24"/>
      <c r="ABU10" s="24"/>
      <c r="ABV10" s="24"/>
      <c r="ABW10" s="24"/>
      <c r="ABX10" s="24"/>
      <c r="ABY10" s="24"/>
      <c r="ABZ10" s="24"/>
      <c r="ACA10" s="24"/>
      <c r="ACB10" s="24"/>
      <c r="ACC10" s="24"/>
      <c r="ACD10" s="24"/>
      <c r="ACE10" s="24"/>
      <c r="ACF10" s="24"/>
      <c r="ACG10" s="24"/>
      <c r="ACH10" s="24"/>
      <c r="ACI10" s="24"/>
      <c r="ACJ10" s="24"/>
      <c r="ACK10" s="24"/>
      <c r="ACL10" s="24"/>
      <c r="ACM10" s="24"/>
      <c r="ACN10" s="24"/>
      <c r="ACO10" s="24"/>
      <c r="ACP10" s="24"/>
      <c r="ACQ10" s="24"/>
      <c r="ACR10" s="24"/>
      <c r="ACS10" s="24"/>
      <c r="ACT10" s="24"/>
      <c r="ACU10" s="24"/>
      <c r="ACV10" s="24"/>
      <c r="ACW10" s="24"/>
      <c r="ACX10" s="24"/>
      <c r="ACY10" s="24"/>
      <c r="ACZ10" s="24"/>
      <c r="ADA10" s="24"/>
      <c r="ADB10" s="24"/>
      <c r="ADC10" s="24"/>
      <c r="ADD10" s="24"/>
      <c r="ADE10" s="24"/>
      <c r="ADF10" s="24"/>
      <c r="ADG10" s="24"/>
      <c r="ADH10" s="24"/>
      <c r="ADI10" s="24"/>
      <c r="ADJ10" s="24"/>
      <c r="ADK10" s="24"/>
      <c r="ADL10" s="24"/>
      <c r="ADM10" s="24"/>
      <c r="ADN10" s="24"/>
      <c r="ADO10" s="24"/>
      <c r="ADP10" s="24"/>
      <c r="ADQ10" s="24"/>
      <c r="ADR10" s="24"/>
      <c r="ADS10" s="24"/>
      <c r="ADT10" s="24"/>
      <c r="ADU10" s="24"/>
      <c r="ADV10" s="24"/>
      <c r="ADW10" s="24"/>
      <c r="ADX10" s="24"/>
      <c r="ADY10" s="24"/>
      <c r="ADZ10" s="24"/>
      <c r="AEA10" s="24"/>
      <c r="AEB10" s="24"/>
      <c r="AEC10" s="24"/>
      <c r="AED10" s="24"/>
      <c r="AEE10" s="24"/>
      <c r="AEF10" s="24"/>
      <c r="AEG10" s="24"/>
      <c r="AEH10" s="24"/>
      <c r="AEI10" s="24"/>
      <c r="AEJ10" s="24"/>
      <c r="AEK10" s="24"/>
      <c r="AEL10" s="24"/>
      <c r="AEM10" s="24"/>
      <c r="AEN10" s="24"/>
      <c r="AEO10" s="24"/>
      <c r="AEP10" s="24"/>
      <c r="AEQ10" s="24"/>
      <c r="AER10" s="24"/>
      <c r="AES10" s="24"/>
      <c r="AET10" s="24"/>
      <c r="AEU10" s="24"/>
      <c r="AEV10" s="24"/>
      <c r="AEW10" s="24"/>
      <c r="AEX10" s="24"/>
      <c r="AEY10" s="24"/>
      <c r="AEZ10" s="24"/>
      <c r="AFA10" s="24"/>
      <c r="AFB10" s="24"/>
      <c r="AFC10" s="24"/>
      <c r="AFD10" s="24"/>
      <c r="AFE10" s="24"/>
      <c r="AFF10" s="24"/>
      <c r="AFG10" s="24"/>
      <c r="AFH10" s="24"/>
      <c r="AFI10" s="24"/>
      <c r="AFJ10" s="24"/>
      <c r="AFK10" s="24"/>
      <c r="AFL10" s="24"/>
      <c r="AFM10" s="24"/>
      <c r="AFN10" s="24"/>
      <c r="AFO10" s="24"/>
      <c r="AFP10" s="24"/>
      <c r="AFQ10" s="24"/>
      <c r="AFR10" s="24"/>
      <c r="AFS10" s="24"/>
      <c r="AFT10" s="24"/>
      <c r="AFU10" s="24"/>
      <c r="AFV10" s="24"/>
      <c r="AFW10" s="24"/>
      <c r="AFX10" s="24"/>
      <c r="AFY10" s="24"/>
      <c r="AFZ10" s="24"/>
      <c r="AGA10" s="24"/>
      <c r="AGB10" s="24"/>
      <c r="AGC10" s="24"/>
      <c r="AGD10" s="24"/>
      <c r="AGE10" s="24"/>
      <c r="AGF10" s="24"/>
      <c r="AGG10" s="24"/>
      <c r="AGH10" s="24"/>
      <c r="AGI10" s="24"/>
      <c r="AGJ10" s="24"/>
      <c r="AGK10" s="24"/>
      <c r="AGL10" s="24"/>
      <c r="AGM10" s="24"/>
      <c r="AGN10" s="24"/>
      <c r="AGO10" s="24"/>
      <c r="AGP10" s="24"/>
      <c r="AGQ10" s="24"/>
      <c r="AGR10" s="24"/>
      <c r="AGS10" s="24"/>
      <c r="AGT10" s="24"/>
      <c r="AGU10" s="24"/>
      <c r="AGV10" s="24"/>
      <c r="AGW10" s="24"/>
      <c r="AGX10" s="24"/>
      <c r="AGY10" s="24"/>
      <c r="AGZ10" s="24"/>
      <c r="AHA10" s="24"/>
      <c r="AHB10" s="24"/>
      <c r="AHC10" s="24"/>
      <c r="AHD10" s="24"/>
      <c r="AHE10" s="24"/>
      <c r="AHF10" s="24"/>
      <c r="AHG10" s="24"/>
      <c r="AHH10" s="24"/>
      <c r="AHI10" s="24"/>
      <c r="AHJ10" s="24"/>
      <c r="AHK10" s="24"/>
      <c r="AHL10" s="24"/>
      <c r="AHM10" s="24"/>
      <c r="AHN10" s="24"/>
      <c r="AHO10" s="24"/>
      <c r="AHP10" s="24"/>
      <c r="AHQ10" s="24"/>
      <c r="AHR10" s="24"/>
      <c r="AHS10" s="24"/>
      <c r="AHT10" s="24"/>
      <c r="AHU10" s="24"/>
      <c r="AHV10" s="24"/>
      <c r="AHW10" s="24"/>
      <c r="AHX10" s="24"/>
      <c r="AHY10" s="24"/>
      <c r="AHZ10" s="24"/>
      <c r="AIA10" s="24"/>
      <c r="AIB10" s="24"/>
      <c r="AIC10" s="24"/>
      <c r="AID10" s="24"/>
      <c r="AIE10" s="24"/>
      <c r="AIF10" s="24"/>
      <c r="AIG10" s="24"/>
      <c r="AIH10" s="24"/>
      <c r="AII10" s="24"/>
      <c r="AIJ10" s="24"/>
      <c r="AIK10" s="24"/>
      <c r="AIL10" s="24"/>
      <c r="AIM10" s="24"/>
      <c r="AIN10" s="24"/>
      <c r="AIO10" s="24"/>
      <c r="AIP10" s="24"/>
      <c r="AIQ10" s="24"/>
      <c r="AIR10" s="24"/>
      <c r="AIS10" s="24"/>
      <c r="AIT10" s="24"/>
      <c r="AIU10" s="24"/>
      <c r="AIV10" s="24"/>
      <c r="AIW10" s="24"/>
      <c r="AIX10" s="24"/>
      <c r="AIY10" s="24"/>
      <c r="AIZ10" s="24"/>
      <c r="AJA10" s="24"/>
      <c r="AJB10" s="24"/>
      <c r="AJC10" s="24"/>
      <c r="AJD10" s="24"/>
      <c r="AJE10" s="24"/>
      <c r="AJF10" s="24"/>
      <c r="AJG10" s="24"/>
      <c r="AJH10" s="24"/>
      <c r="AJI10" s="24"/>
      <c r="AJJ10" s="24"/>
      <c r="AJK10" s="24"/>
      <c r="AJL10" s="24"/>
      <c r="AJM10" s="24"/>
      <c r="AJN10" s="24"/>
      <c r="AJO10" s="24"/>
      <c r="AJP10" s="24"/>
      <c r="AJQ10" s="24"/>
      <c r="AJR10" s="24"/>
      <c r="AJS10" s="24"/>
      <c r="AJT10" s="24"/>
      <c r="AJU10" s="24"/>
      <c r="AJV10" s="24"/>
      <c r="AJW10" s="24"/>
      <c r="AJX10" s="24"/>
      <c r="AJY10" s="24"/>
      <c r="AJZ10" s="24"/>
      <c r="AKA10" s="24"/>
      <c r="AKB10" s="24"/>
      <c r="AKC10" s="24"/>
      <c r="AKD10" s="24"/>
      <c r="AKE10" s="24"/>
      <c r="AKF10" s="24"/>
      <c r="AKG10" s="24"/>
      <c r="AKH10" s="24"/>
      <c r="AKI10" s="24"/>
      <c r="AKJ10" s="24"/>
      <c r="AKK10" s="24"/>
      <c r="AKL10" s="24"/>
      <c r="AKM10" s="24"/>
      <c r="AKN10" s="24"/>
      <c r="AKO10" s="24"/>
      <c r="AKP10" s="24"/>
      <c r="AKQ10" s="24"/>
      <c r="AKR10" s="24"/>
      <c r="AKS10" s="24"/>
      <c r="AKT10" s="24"/>
      <c r="AKU10" s="24"/>
      <c r="AKV10" s="24"/>
      <c r="AKW10" s="24"/>
      <c r="AKX10" s="24"/>
      <c r="AKY10" s="24"/>
      <c r="AKZ10" s="24"/>
      <c r="ALA10" s="24"/>
      <c r="ALB10" s="24"/>
      <c r="ALC10" s="24"/>
      <c r="ALD10" s="24"/>
      <c r="ALE10" s="24"/>
      <c r="ALF10" s="24"/>
      <c r="ALG10" s="24"/>
      <c r="ALH10" s="24"/>
      <c r="ALI10" s="24"/>
      <c r="ALJ10" s="24"/>
      <c r="ALK10" s="24"/>
      <c r="ALL10" s="24"/>
      <c r="ALM10" s="24"/>
      <c r="ALN10" s="24"/>
      <c r="ALO10" s="24"/>
      <c r="ALP10" s="24"/>
      <c r="ALQ10" s="24"/>
      <c r="ALR10" s="24"/>
      <c r="ALS10" s="24"/>
      <c r="ALT10" s="24"/>
      <c r="ALU10" s="24"/>
      <c r="ALV10" s="24"/>
      <c r="ALW10" s="24"/>
      <c r="ALX10" s="24"/>
      <c r="ALY10" s="24"/>
      <c r="ALZ10" s="24"/>
      <c r="AMA10" s="24"/>
      <c r="AMB10" s="24"/>
      <c r="AMC10" s="24"/>
      <c r="AMD10" s="24"/>
      <c r="AME10" s="24"/>
      <c r="AMF10" s="24"/>
      <c r="AMG10" s="24"/>
      <c r="AMH10" s="24"/>
      <c r="AMI10" s="24"/>
      <c r="AMJ10" s="24"/>
    </row>
    <row r="11" s="16" customFormat="true" ht="14.15" hidden="false" customHeight="true" outlineLevel="0" collapsed="false">
      <c r="B11" s="39"/>
      <c r="C11" s="17" t="n">
        <v>3</v>
      </c>
      <c r="D11" s="39"/>
      <c r="E11" s="37" t="str">
        <f aca="false">INDEX(Participants!$H$5:$H$18,Calculs!$B120,1)</f>
        <v/>
      </c>
      <c r="F11" s="41" t="str">
        <f aca="false">IF(INDEX(Participants!$G$5:$G$18,Calculs!L120,1)="","",INDEX(Participants!$G$5:$G$18,Calculs!$L120,1))</f>
        <v/>
      </c>
      <c r="G11" s="39"/>
      <c r="H11" s="37" t="str">
        <f aca="false">INDEX(Participants!$H$5:$H$18,Calculs!$C120,1)</f>
        <v/>
      </c>
      <c r="I11" s="38" t="str">
        <f aca="false">IF(INDEX(Participants!$G$5:$G$18,Calculs!$M120,1)="","",INDEX(Participants!$G$5:$G$18,Calculs!$M120,1))</f>
        <v/>
      </c>
      <c r="J11" s="39"/>
      <c r="K11" s="27"/>
      <c r="AAA11" s="24"/>
      <c r="AAB11" s="24"/>
      <c r="AAC11" s="24"/>
      <c r="AAD11" s="24"/>
      <c r="AAE11" s="24"/>
      <c r="AAF11" s="24"/>
      <c r="AAG11" s="24"/>
      <c r="AAH11" s="24"/>
      <c r="AAI11" s="24"/>
      <c r="AAJ11" s="24"/>
      <c r="AAK11" s="24"/>
      <c r="AAL11" s="24"/>
      <c r="AAM11" s="24"/>
      <c r="AAN11" s="24"/>
      <c r="AAO11" s="24"/>
      <c r="AAP11" s="24"/>
      <c r="AAQ11" s="24"/>
      <c r="AAR11" s="24"/>
      <c r="AAS11" s="24"/>
      <c r="AAT11" s="24"/>
      <c r="AAU11" s="24"/>
      <c r="AAV11" s="24"/>
      <c r="AAW11" s="24"/>
      <c r="AAX11" s="24"/>
      <c r="AAY11" s="24"/>
      <c r="AAZ11" s="24"/>
      <c r="ABA11" s="24"/>
      <c r="ABB11" s="24"/>
      <c r="ABC11" s="24"/>
      <c r="ABD11" s="24"/>
      <c r="ABE11" s="24"/>
      <c r="ABF11" s="24"/>
      <c r="ABG11" s="24"/>
      <c r="ABH11" s="24"/>
      <c r="ABI11" s="24"/>
      <c r="ABJ11" s="24"/>
      <c r="ABK11" s="24"/>
      <c r="ABL11" s="24"/>
      <c r="ABM11" s="24"/>
      <c r="ABN11" s="24"/>
      <c r="ABO11" s="24"/>
      <c r="ABP11" s="24"/>
      <c r="ABQ11" s="24"/>
      <c r="ABR11" s="24"/>
      <c r="ABS11" s="24"/>
      <c r="ABT11" s="24"/>
      <c r="ABU11" s="24"/>
      <c r="ABV11" s="24"/>
      <c r="ABW11" s="24"/>
      <c r="ABX11" s="24"/>
      <c r="ABY11" s="24"/>
      <c r="ABZ11" s="24"/>
      <c r="ACA11" s="24"/>
      <c r="ACB11" s="24"/>
      <c r="ACC11" s="24"/>
      <c r="ACD11" s="24"/>
      <c r="ACE11" s="24"/>
      <c r="ACF11" s="24"/>
      <c r="ACG11" s="24"/>
      <c r="ACH11" s="24"/>
      <c r="ACI11" s="24"/>
      <c r="ACJ11" s="24"/>
      <c r="ACK11" s="24"/>
      <c r="ACL11" s="24"/>
      <c r="ACM11" s="24"/>
      <c r="ACN11" s="24"/>
      <c r="ACO11" s="24"/>
      <c r="ACP11" s="24"/>
      <c r="ACQ11" s="24"/>
      <c r="ACR11" s="24"/>
      <c r="ACS11" s="24"/>
      <c r="ACT11" s="24"/>
      <c r="ACU11" s="24"/>
      <c r="ACV11" s="24"/>
      <c r="ACW11" s="24"/>
      <c r="ACX11" s="24"/>
      <c r="ACY11" s="24"/>
      <c r="ACZ11" s="24"/>
      <c r="ADA11" s="24"/>
      <c r="ADB11" s="24"/>
      <c r="ADC11" s="24"/>
      <c r="ADD11" s="24"/>
      <c r="ADE11" s="24"/>
      <c r="ADF11" s="24"/>
      <c r="ADG11" s="24"/>
      <c r="ADH11" s="24"/>
      <c r="ADI11" s="24"/>
      <c r="ADJ11" s="24"/>
      <c r="ADK11" s="24"/>
      <c r="ADL11" s="24"/>
      <c r="ADM11" s="24"/>
      <c r="ADN11" s="24"/>
      <c r="ADO11" s="24"/>
      <c r="ADP11" s="24"/>
      <c r="ADQ11" s="24"/>
      <c r="ADR11" s="24"/>
      <c r="ADS11" s="24"/>
      <c r="ADT11" s="24"/>
      <c r="ADU11" s="24"/>
      <c r="ADV11" s="24"/>
      <c r="ADW11" s="24"/>
      <c r="ADX11" s="24"/>
      <c r="ADY11" s="24"/>
      <c r="ADZ11" s="24"/>
      <c r="AEA11" s="24"/>
      <c r="AEB11" s="24"/>
      <c r="AEC11" s="24"/>
      <c r="AED11" s="24"/>
      <c r="AEE11" s="24"/>
      <c r="AEF11" s="24"/>
      <c r="AEG11" s="24"/>
      <c r="AEH11" s="24"/>
      <c r="AEI11" s="24"/>
      <c r="AEJ11" s="24"/>
      <c r="AEK11" s="24"/>
      <c r="AEL11" s="24"/>
      <c r="AEM11" s="24"/>
      <c r="AEN11" s="24"/>
      <c r="AEO11" s="24"/>
      <c r="AEP11" s="24"/>
      <c r="AEQ11" s="24"/>
      <c r="AER11" s="24"/>
      <c r="AES11" s="24"/>
      <c r="AET11" s="24"/>
      <c r="AEU11" s="24"/>
      <c r="AEV11" s="24"/>
      <c r="AEW11" s="24"/>
      <c r="AEX11" s="24"/>
      <c r="AEY11" s="24"/>
      <c r="AEZ11" s="24"/>
      <c r="AFA11" s="24"/>
      <c r="AFB11" s="24"/>
      <c r="AFC11" s="24"/>
      <c r="AFD11" s="24"/>
      <c r="AFE11" s="24"/>
      <c r="AFF11" s="24"/>
      <c r="AFG11" s="24"/>
      <c r="AFH11" s="24"/>
      <c r="AFI11" s="24"/>
      <c r="AFJ11" s="24"/>
      <c r="AFK11" s="24"/>
      <c r="AFL11" s="24"/>
      <c r="AFM11" s="24"/>
      <c r="AFN11" s="24"/>
      <c r="AFO11" s="24"/>
      <c r="AFP11" s="24"/>
      <c r="AFQ11" s="24"/>
      <c r="AFR11" s="24"/>
      <c r="AFS11" s="24"/>
      <c r="AFT11" s="24"/>
      <c r="AFU11" s="24"/>
      <c r="AFV11" s="24"/>
      <c r="AFW11" s="24"/>
      <c r="AFX11" s="24"/>
      <c r="AFY11" s="24"/>
      <c r="AFZ11" s="24"/>
      <c r="AGA11" s="24"/>
      <c r="AGB11" s="24"/>
      <c r="AGC11" s="24"/>
      <c r="AGD11" s="24"/>
      <c r="AGE11" s="24"/>
      <c r="AGF11" s="24"/>
      <c r="AGG11" s="24"/>
      <c r="AGH11" s="24"/>
      <c r="AGI11" s="24"/>
      <c r="AGJ11" s="24"/>
      <c r="AGK11" s="24"/>
      <c r="AGL11" s="24"/>
      <c r="AGM11" s="24"/>
      <c r="AGN11" s="24"/>
      <c r="AGO11" s="24"/>
      <c r="AGP11" s="24"/>
      <c r="AGQ11" s="24"/>
      <c r="AGR11" s="24"/>
      <c r="AGS11" s="24"/>
      <c r="AGT11" s="24"/>
      <c r="AGU11" s="24"/>
      <c r="AGV11" s="24"/>
      <c r="AGW11" s="24"/>
      <c r="AGX11" s="24"/>
      <c r="AGY11" s="24"/>
      <c r="AGZ11" s="24"/>
      <c r="AHA11" s="24"/>
      <c r="AHB11" s="24"/>
      <c r="AHC11" s="24"/>
      <c r="AHD11" s="24"/>
      <c r="AHE11" s="24"/>
      <c r="AHF11" s="24"/>
      <c r="AHG11" s="24"/>
      <c r="AHH11" s="24"/>
      <c r="AHI11" s="24"/>
      <c r="AHJ11" s="24"/>
      <c r="AHK11" s="24"/>
      <c r="AHL11" s="24"/>
      <c r="AHM11" s="24"/>
      <c r="AHN11" s="24"/>
      <c r="AHO11" s="24"/>
      <c r="AHP11" s="24"/>
      <c r="AHQ11" s="24"/>
      <c r="AHR11" s="24"/>
      <c r="AHS11" s="24"/>
      <c r="AHT11" s="24"/>
      <c r="AHU11" s="24"/>
      <c r="AHV11" s="24"/>
      <c r="AHW11" s="24"/>
      <c r="AHX11" s="24"/>
      <c r="AHY11" s="24"/>
      <c r="AHZ11" s="24"/>
      <c r="AIA11" s="24"/>
      <c r="AIB11" s="24"/>
      <c r="AIC11" s="24"/>
      <c r="AID11" s="24"/>
      <c r="AIE11" s="24"/>
      <c r="AIF11" s="24"/>
      <c r="AIG11" s="24"/>
      <c r="AIH11" s="24"/>
      <c r="AII11" s="24"/>
      <c r="AIJ11" s="24"/>
      <c r="AIK11" s="24"/>
      <c r="AIL11" s="24"/>
      <c r="AIM11" s="24"/>
      <c r="AIN11" s="24"/>
      <c r="AIO11" s="24"/>
      <c r="AIP11" s="24"/>
      <c r="AIQ11" s="24"/>
      <c r="AIR11" s="24"/>
      <c r="AIS11" s="24"/>
      <c r="AIT11" s="24"/>
      <c r="AIU11" s="24"/>
      <c r="AIV11" s="24"/>
      <c r="AIW11" s="24"/>
      <c r="AIX11" s="24"/>
      <c r="AIY11" s="24"/>
      <c r="AIZ11" s="24"/>
      <c r="AJA11" s="24"/>
      <c r="AJB11" s="24"/>
      <c r="AJC11" s="24"/>
      <c r="AJD11" s="24"/>
      <c r="AJE11" s="24"/>
      <c r="AJF11" s="24"/>
      <c r="AJG11" s="24"/>
      <c r="AJH11" s="24"/>
      <c r="AJI11" s="24"/>
      <c r="AJJ11" s="24"/>
      <c r="AJK11" s="24"/>
      <c r="AJL11" s="24"/>
      <c r="AJM11" s="24"/>
      <c r="AJN11" s="24"/>
      <c r="AJO11" s="24"/>
      <c r="AJP11" s="24"/>
      <c r="AJQ11" s="24"/>
      <c r="AJR11" s="24"/>
      <c r="AJS11" s="24"/>
      <c r="AJT11" s="24"/>
      <c r="AJU11" s="24"/>
      <c r="AJV11" s="24"/>
      <c r="AJW11" s="24"/>
      <c r="AJX11" s="24"/>
      <c r="AJY11" s="24"/>
      <c r="AJZ11" s="24"/>
      <c r="AKA11" s="24"/>
      <c r="AKB11" s="24"/>
      <c r="AKC11" s="24"/>
      <c r="AKD11" s="24"/>
      <c r="AKE11" s="24"/>
      <c r="AKF11" s="24"/>
      <c r="AKG11" s="24"/>
      <c r="AKH11" s="24"/>
      <c r="AKI11" s="24"/>
      <c r="AKJ11" s="24"/>
      <c r="AKK11" s="24"/>
      <c r="AKL11" s="24"/>
      <c r="AKM11" s="24"/>
      <c r="AKN11" s="24"/>
      <c r="AKO11" s="24"/>
      <c r="AKP11" s="24"/>
      <c r="AKQ11" s="24"/>
      <c r="AKR11" s="24"/>
      <c r="AKS11" s="24"/>
      <c r="AKT11" s="24"/>
      <c r="AKU11" s="24"/>
      <c r="AKV11" s="24"/>
      <c r="AKW11" s="24"/>
      <c r="AKX11" s="24"/>
      <c r="AKY11" s="24"/>
      <c r="AKZ11" s="24"/>
      <c r="ALA11" s="24"/>
      <c r="ALB11" s="24"/>
      <c r="ALC11" s="24"/>
      <c r="ALD11" s="24"/>
      <c r="ALE11" s="24"/>
      <c r="ALF11" s="24"/>
      <c r="ALG11" s="24"/>
      <c r="ALH11" s="24"/>
      <c r="ALI11" s="24"/>
      <c r="ALJ11" s="24"/>
      <c r="ALK11" s="24"/>
      <c r="ALL11" s="24"/>
      <c r="ALM11" s="24"/>
      <c r="ALN11" s="24"/>
      <c r="ALO11" s="24"/>
      <c r="ALP11" s="24"/>
      <c r="ALQ11" s="24"/>
      <c r="ALR11" s="24"/>
      <c r="ALS11" s="24"/>
      <c r="ALT11" s="24"/>
      <c r="ALU11" s="24"/>
      <c r="ALV11" s="24"/>
      <c r="ALW11" s="24"/>
      <c r="ALX11" s="24"/>
      <c r="ALY11" s="24"/>
      <c r="ALZ11" s="24"/>
      <c r="AMA11" s="24"/>
      <c r="AMB11" s="24"/>
      <c r="AMC11" s="24"/>
      <c r="AMD11" s="24"/>
      <c r="AME11" s="24"/>
      <c r="AMF11" s="24"/>
      <c r="AMG11" s="24"/>
      <c r="AMH11" s="24"/>
      <c r="AMI11" s="24"/>
      <c r="AMJ11" s="24"/>
    </row>
    <row r="12" s="16" customFormat="true" ht="14.15" hidden="false" customHeight="true" outlineLevel="0" collapsed="false">
      <c r="B12" s="40"/>
      <c r="C12" s="17" t="n">
        <v>4</v>
      </c>
      <c r="D12" s="40"/>
      <c r="E12" s="37" t="str">
        <f aca="false">INDEX(Participants!$H$5:$H$18,Calculs!$B121,1)</f>
        <v/>
      </c>
      <c r="F12" s="38" t="str">
        <f aca="false">IF(INDEX(Participants!$G$5:$G$18,Calculs!L121,1)="","",INDEX(Participants!$G$5:$G$18,Calculs!$L121,1))</f>
        <v/>
      </c>
      <c r="G12" s="40"/>
      <c r="H12" s="37" t="str">
        <f aca="false">INDEX(Participants!$H$5:$H$18,Calculs!$C121,1)</f>
        <v/>
      </c>
      <c r="I12" s="41" t="str">
        <f aca="false">IF(INDEX(Participants!$G$5:$G$18,Calculs!$M121,1)="","",INDEX(Participants!$G$5:$G$18,Calculs!$M121,1))</f>
        <v/>
      </c>
      <c r="J12" s="40"/>
      <c r="K12" s="27"/>
      <c r="AAA12" s="24"/>
      <c r="AAB12" s="24"/>
      <c r="AAC12" s="24"/>
      <c r="AAD12" s="24"/>
      <c r="AAE12" s="24"/>
      <c r="AAF12" s="24"/>
      <c r="AAG12" s="24"/>
      <c r="AAH12" s="24"/>
      <c r="AAI12" s="24"/>
      <c r="AAJ12" s="24"/>
      <c r="AAK12" s="24"/>
      <c r="AAL12" s="24"/>
      <c r="AAM12" s="24"/>
      <c r="AAN12" s="24"/>
      <c r="AAO12" s="24"/>
      <c r="AAP12" s="24"/>
      <c r="AAQ12" s="24"/>
      <c r="AAR12" s="24"/>
      <c r="AAS12" s="24"/>
      <c r="AAT12" s="24"/>
      <c r="AAU12" s="24"/>
      <c r="AAV12" s="24"/>
      <c r="AAW12" s="24"/>
      <c r="AAX12" s="24"/>
      <c r="AAY12" s="24"/>
      <c r="AAZ12" s="24"/>
      <c r="ABA12" s="24"/>
      <c r="ABB12" s="24"/>
      <c r="ABC12" s="24"/>
      <c r="ABD12" s="24"/>
      <c r="ABE12" s="24"/>
      <c r="ABF12" s="24"/>
      <c r="ABG12" s="24"/>
      <c r="ABH12" s="24"/>
      <c r="ABI12" s="24"/>
      <c r="ABJ12" s="24"/>
      <c r="ABK12" s="24"/>
      <c r="ABL12" s="24"/>
      <c r="ABM12" s="24"/>
      <c r="ABN12" s="24"/>
      <c r="ABO12" s="24"/>
      <c r="ABP12" s="24"/>
      <c r="ABQ12" s="24"/>
      <c r="ABR12" s="24"/>
      <c r="ABS12" s="24"/>
      <c r="ABT12" s="24"/>
      <c r="ABU12" s="24"/>
      <c r="ABV12" s="24"/>
      <c r="ABW12" s="24"/>
      <c r="ABX12" s="24"/>
      <c r="ABY12" s="24"/>
      <c r="ABZ12" s="24"/>
      <c r="ACA12" s="24"/>
      <c r="ACB12" s="24"/>
      <c r="ACC12" s="24"/>
      <c r="ACD12" s="24"/>
      <c r="ACE12" s="24"/>
      <c r="ACF12" s="24"/>
      <c r="ACG12" s="24"/>
      <c r="ACH12" s="24"/>
      <c r="ACI12" s="24"/>
      <c r="ACJ12" s="24"/>
      <c r="ACK12" s="24"/>
      <c r="ACL12" s="24"/>
      <c r="ACM12" s="24"/>
      <c r="ACN12" s="24"/>
      <c r="ACO12" s="24"/>
      <c r="ACP12" s="24"/>
      <c r="ACQ12" s="24"/>
      <c r="ACR12" s="24"/>
      <c r="ACS12" s="24"/>
      <c r="ACT12" s="24"/>
      <c r="ACU12" s="24"/>
      <c r="ACV12" s="24"/>
      <c r="ACW12" s="24"/>
      <c r="ACX12" s="24"/>
      <c r="ACY12" s="24"/>
      <c r="ACZ12" s="24"/>
      <c r="ADA12" s="24"/>
      <c r="ADB12" s="24"/>
      <c r="ADC12" s="24"/>
      <c r="ADD12" s="24"/>
      <c r="ADE12" s="24"/>
      <c r="ADF12" s="24"/>
      <c r="ADG12" s="24"/>
      <c r="ADH12" s="24"/>
      <c r="ADI12" s="24"/>
      <c r="ADJ12" s="24"/>
      <c r="ADK12" s="24"/>
      <c r="ADL12" s="24"/>
      <c r="ADM12" s="24"/>
      <c r="ADN12" s="24"/>
      <c r="ADO12" s="24"/>
      <c r="ADP12" s="24"/>
      <c r="ADQ12" s="24"/>
      <c r="ADR12" s="24"/>
      <c r="ADS12" s="24"/>
      <c r="ADT12" s="24"/>
      <c r="ADU12" s="24"/>
      <c r="ADV12" s="24"/>
      <c r="ADW12" s="24"/>
      <c r="ADX12" s="24"/>
      <c r="ADY12" s="24"/>
      <c r="ADZ12" s="24"/>
      <c r="AEA12" s="24"/>
      <c r="AEB12" s="24"/>
      <c r="AEC12" s="24"/>
      <c r="AED12" s="24"/>
      <c r="AEE12" s="24"/>
      <c r="AEF12" s="24"/>
      <c r="AEG12" s="24"/>
      <c r="AEH12" s="24"/>
      <c r="AEI12" s="24"/>
      <c r="AEJ12" s="24"/>
      <c r="AEK12" s="24"/>
      <c r="AEL12" s="24"/>
      <c r="AEM12" s="24"/>
      <c r="AEN12" s="24"/>
      <c r="AEO12" s="24"/>
      <c r="AEP12" s="24"/>
      <c r="AEQ12" s="24"/>
      <c r="AER12" s="24"/>
      <c r="AES12" s="24"/>
      <c r="AET12" s="24"/>
      <c r="AEU12" s="24"/>
      <c r="AEV12" s="24"/>
      <c r="AEW12" s="24"/>
      <c r="AEX12" s="24"/>
      <c r="AEY12" s="24"/>
      <c r="AEZ12" s="24"/>
      <c r="AFA12" s="24"/>
      <c r="AFB12" s="24"/>
      <c r="AFC12" s="24"/>
      <c r="AFD12" s="24"/>
      <c r="AFE12" s="24"/>
      <c r="AFF12" s="24"/>
      <c r="AFG12" s="24"/>
      <c r="AFH12" s="24"/>
      <c r="AFI12" s="24"/>
      <c r="AFJ12" s="24"/>
      <c r="AFK12" s="24"/>
      <c r="AFL12" s="24"/>
      <c r="AFM12" s="24"/>
      <c r="AFN12" s="24"/>
      <c r="AFO12" s="24"/>
      <c r="AFP12" s="24"/>
      <c r="AFQ12" s="24"/>
      <c r="AFR12" s="24"/>
      <c r="AFS12" s="24"/>
      <c r="AFT12" s="24"/>
      <c r="AFU12" s="24"/>
      <c r="AFV12" s="24"/>
      <c r="AFW12" s="24"/>
      <c r="AFX12" s="24"/>
      <c r="AFY12" s="24"/>
      <c r="AFZ12" s="24"/>
      <c r="AGA12" s="24"/>
      <c r="AGB12" s="24"/>
      <c r="AGC12" s="24"/>
      <c r="AGD12" s="24"/>
      <c r="AGE12" s="24"/>
      <c r="AGF12" s="24"/>
      <c r="AGG12" s="24"/>
      <c r="AGH12" s="24"/>
      <c r="AGI12" s="24"/>
      <c r="AGJ12" s="24"/>
      <c r="AGK12" s="24"/>
      <c r="AGL12" s="24"/>
      <c r="AGM12" s="24"/>
      <c r="AGN12" s="24"/>
      <c r="AGO12" s="24"/>
      <c r="AGP12" s="24"/>
      <c r="AGQ12" s="24"/>
      <c r="AGR12" s="24"/>
      <c r="AGS12" s="24"/>
      <c r="AGT12" s="24"/>
      <c r="AGU12" s="24"/>
      <c r="AGV12" s="24"/>
      <c r="AGW12" s="24"/>
      <c r="AGX12" s="24"/>
      <c r="AGY12" s="24"/>
      <c r="AGZ12" s="24"/>
      <c r="AHA12" s="24"/>
      <c r="AHB12" s="24"/>
      <c r="AHC12" s="24"/>
      <c r="AHD12" s="24"/>
      <c r="AHE12" s="24"/>
      <c r="AHF12" s="24"/>
      <c r="AHG12" s="24"/>
      <c r="AHH12" s="24"/>
      <c r="AHI12" s="24"/>
      <c r="AHJ12" s="24"/>
      <c r="AHK12" s="24"/>
      <c r="AHL12" s="24"/>
      <c r="AHM12" s="24"/>
      <c r="AHN12" s="24"/>
      <c r="AHO12" s="24"/>
      <c r="AHP12" s="24"/>
      <c r="AHQ12" s="24"/>
      <c r="AHR12" s="24"/>
      <c r="AHS12" s="24"/>
      <c r="AHT12" s="24"/>
      <c r="AHU12" s="24"/>
      <c r="AHV12" s="24"/>
      <c r="AHW12" s="24"/>
      <c r="AHX12" s="24"/>
      <c r="AHY12" s="24"/>
      <c r="AHZ12" s="24"/>
      <c r="AIA12" s="24"/>
      <c r="AIB12" s="24"/>
      <c r="AIC12" s="24"/>
      <c r="AID12" s="24"/>
      <c r="AIE12" s="24"/>
      <c r="AIF12" s="24"/>
      <c r="AIG12" s="24"/>
      <c r="AIH12" s="24"/>
      <c r="AII12" s="24"/>
      <c r="AIJ12" s="24"/>
      <c r="AIK12" s="24"/>
      <c r="AIL12" s="24"/>
      <c r="AIM12" s="24"/>
      <c r="AIN12" s="24"/>
      <c r="AIO12" s="24"/>
      <c r="AIP12" s="24"/>
      <c r="AIQ12" s="24"/>
      <c r="AIR12" s="24"/>
      <c r="AIS12" s="24"/>
      <c r="AIT12" s="24"/>
      <c r="AIU12" s="24"/>
      <c r="AIV12" s="24"/>
      <c r="AIW12" s="24"/>
      <c r="AIX12" s="24"/>
      <c r="AIY12" s="24"/>
      <c r="AIZ12" s="24"/>
      <c r="AJA12" s="24"/>
      <c r="AJB12" s="24"/>
      <c r="AJC12" s="24"/>
      <c r="AJD12" s="24"/>
      <c r="AJE12" s="24"/>
      <c r="AJF12" s="24"/>
      <c r="AJG12" s="24"/>
      <c r="AJH12" s="24"/>
      <c r="AJI12" s="24"/>
      <c r="AJJ12" s="24"/>
      <c r="AJK12" s="24"/>
      <c r="AJL12" s="24"/>
      <c r="AJM12" s="24"/>
      <c r="AJN12" s="24"/>
      <c r="AJO12" s="24"/>
      <c r="AJP12" s="24"/>
      <c r="AJQ12" s="24"/>
      <c r="AJR12" s="24"/>
      <c r="AJS12" s="24"/>
      <c r="AJT12" s="24"/>
      <c r="AJU12" s="24"/>
      <c r="AJV12" s="24"/>
      <c r="AJW12" s="24"/>
      <c r="AJX12" s="24"/>
      <c r="AJY12" s="24"/>
      <c r="AJZ12" s="24"/>
      <c r="AKA12" s="24"/>
      <c r="AKB12" s="24"/>
      <c r="AKC12" s="24"/>
      <c r="AKD12" s="24"/>
      <c r="AKE12" s="24"/>
      <c r="AKF12" s="24"/>
      <c r="AKG12" s="24"/>
      <c r="AKH12" s="24"/>
      <c r="AKI12" s="24"/>
      <c r="AKJ12" s="24"/>
      <c r="AKK12" s="24"/>
      <c r="AKL12" s="24"/>
      <c r="AKM12" s="24"/>
      <c r="AKN12" s="24"/>
      <c r="AKO12" s="24"/>
      <c r="AKP12" s="24"/>
      <c r="AKQ12" s="24"/>
      <c r="AKR12" s="24"/>
      <c r="AKS12" s="24"/>
      <c r="AKT12" s="24"/>
      <c r="AKU12" s="24"/>
      <c r="AKV12" s="24"/>
      <c r="AKW12" s="24"/>
      <c r="AKX12" s="24"/>
      <c r="AKY12" s="24"/>
      <c r="AKZ12" s="24"/>
      <c r="ALA12" s="24"/>
      <c r="ALB12" s="24"/>
      <c r="ALC12" s="24"/>
      <c r="ALD12" s="24"/>
      <c r="ALE12" s="24"/>
      <c r="ALF12" s="24"/>
      <c r="ALG12" s="24"/>
      <c r="ALH12" s="24"/>
      <c r="ALI12" s="24"/>
      <c r="ALJ12" s="24"/>
      <c r="ALK12" s="24"/>
      <c r="ALL12" s="24"/>
      <c r="ALM12" s="24"/>
      <c r="ALN12" s="24"/>
      <c r="ALO12" s="24"/>
      <c r="ALP12" s="24"/>
      <c r="ALQ12" s="24"/>
      <c r="ALR12" s="24"/>
      <c r="ALS12" s="24"/>
      <c r="ALT12" s="24"/>
      <c r="ALU12" s="24"/>
      <c r="ALV12" s="24"/>
      <c r="ALW12" s="24"/>
      <c r="ALX12" s="24"/>
      <c r="ALY12" s="24"/>
      <c r="ALZ12" s="24"/>
      <c r="AMA12" s="24"/>
      <c r="AMB12" s="24"/>
      <c r="AMC12" s="24"/>
      <c r="AMD12" s="24"/>
      <c r="AME12" s="24"/>
      <c r="AMF12" s="24"/>
      <c r="AMG12" s="24"/>
      <c r="AMH12" s="24"/>
      <c r="AMI12" s="24"/>
      <c r="AMJ12" s="24"/>
    </row>
    <row r="13" s="16" customFormat="true" ht="14.15" hidden="false" customHeight="true" outlineLevel="0" collapsed="false">
      <c r="B13" s="33" t="s">
        <v>9</v>
      </c>
      <c r="C13" s="33" t="s">
        <v>10</v>
      </c>
      <c r="D13" s="33"/>
      <c r="E13" s="34" t="s">
        <v>11</v>
      </c>
      <c r="F13" s="34" t="s">
        <v>6</v>
      </c>
      <c r="G13" s="33" t="s">
        <v>12</v>
      </c>
      <c r="H13" s="35" t="s">
        <v>13</v>
      </c>
      <c r="I13" s="35" t="s">
        <v>6</v>
      </c>
      <c r="J13" s="33"/>
      <c r="K13" s="33" t="s">
        <v>14</v>
      </c>
      <c r="AAA13" s="24"/>
      <c r="AAB13" s="24"/>
      <c r="AAC13" s="24"/>
      <c r="AAD13" s="24"/>
      <c r="AAE13" s="24"/>
      <c r="AAF13" s="24"/>
      <c r="AAG13" s="24"/>
      <c r="AAH13" s="24"/>
      <c r="AAI13" s="24"/>
      <c r="AAJ13" s="24"/>
      <c r="AAK13" s="24"/>
      <c r="AAL13" s="24"/>
      <c r="AAM13" s="24"/>
      <c r="AAN13" s="24"/>
      <c r="AAO13" s="24"/>
      <c r="AAP13" s="24"/>
      <c r="AAQ13" s="24"/>
      <c r="AAR13" s="24"/>
      <c r="AAS13" s="24"/>
      <c r="AAT13" s="24"/>
      <c r="AAU13" s="24"/>
      <c r="AAV13" s="24"/>
      <c r="AAW13" s="24"/>
      <c r="AAX13" s="24"/>
      <c r="AAY13" s="24"/>
      <c r="AAZ13" s="24"/>
      <c r="ABA13" s="24"/>
      <c r="ABB13" s="24"/>
      <c r="ABC13" s="24"/>
      <c r="ABD13" s="24"/>
      <c r="ABE13" s="24"/>
      <c r="ABF13" s="24"/>
      <c r="ABG13" s="24"/>
      <c r="ABH13" s="24"/>
      <c r="ABI13" s="24"/>
      <c r="ABJ13" s="24"/>
      <c r="ABK13" s="24"/>
      <c r="ABL13" s="24"/>
      <c r="ABM13" s="24"/>
      <c r="ABN13" s="24"/>
      <c r="ABO13" s="24"/>
      <c r="ABP13" s="24"/>
      <c r="ABQ13" s="24"/>
      <c r="ABR13" s="24"/>
      <c r="ABS13" s="24"/>
      <c r="ABT13" s="24"/>
      <c r="ABU13" s="24"/>
      <c r="ABV13" s="24"/>
      <c r="ABW13" s="24"/>
      <c r="ABX13" s="24"/>
      <c r="ABY13" s="24"/>
      <c r="ABZ13" s="24"/>
      <c r="ACA13" s="24"/>
      <c r="ACB13" s="24"/>
      <c r="ACC13" s="24"/>
      <c r="ACD13" s="24"/>
      <c r="ACE13" s="24"/>
      <c r="ACF13" s="24"/>
      <c r="ACG13" s="24"/>
      <c r="ACH13" s="24"/>
      <c r="ACI13" s="24"/>
      <c r="ACJ13" s="24"/>
      <c r="ACK13" s="24"/>
      <c r="ACL13" s="24"/>
      <c r="ACM13" s="24"/>
      <c r="ACN13" s="24"/>
      <c r="ACO13" s="24"/>
      <c r="ACP13" s="24"/>
      <c r="ACQ13" s="24"/>
      <c r="ACR13" s="24"/>
      <c r="ACS13" s="24"/>
      <c r="ACT13" s="24"/>
      <c r="ACU13" s="24"/>
      <c r="ACV13" s="24"/>
      <c r="ACW13" s="24"/>
      <c r="ACX13" s="24"/>
      <c r="ACY13" s="24"/>
      <c r="ACZ13" s="24"/>
      <c r="ADA13" s="24"/>
      <c r="ADB13" s="24"/>
      <c r="ADC13" s="24"/>
      <c r="ADD13" s="24"/>
      <c r="ADE13" s="24"/>
      <c r="ADF13" s="24"/>
      <c r="ADG13" s="24"/>
      <c r="ADH13" s="24"/>
      <c r="ADI13" s="24"/>
      <c r="ADJ13" s="24"/>
      <c r="ADK13" s="24"/>
      <c r="ADL13" s="24"/>
      <c r="ADM13" s="24"/>
      <c r="ADN13" s="24"/>
      <c r="ADO13" s="24"/>
      <c r="ADP13" s="24"/>
      <c r="ADQ13" s="24"/>
      <c r="ADR13" s="24"/>
      <c r="ADS13" s="24"/>
      <c r="ADT13" s="24"/>
      <c r="ADU13" s="24"/>
      <c r="ADV13" s="24"/>
      <c r="ADW13" s="24"/>
      <c r="ADX13" s="24"/>
      <c r="ADY13" s="24"/>
      <c r="ADZ13" s="24"/>
      <c r="AEA13" s="24"/>
      <c r="AEB13" s="24"/>
      <c r="AEC13" s="24"/>
      <c r="AED13" s="24"/>
      <c r="AEE13" s="24"/>
      <c r="AEF13" s="24"/>
      <c r="AEG13" s="24"/>
      <c r="AEH13" s="24"/>
      <c r="AEI13" s="24"/>
      <c r="AEJ13" s="24"/>
      <c r="AEK13" s="24"/>
      <c r="AEL13" s="24"/>
      <c r="AEM13" s="24"/>
      <c r="AEN13" s="24"/>
      <c r="AEO13" s="24"/>
      <c r="AEP13" s="24"/>
      <c r="AEQ13" s="24"/>
      <c r="AER13" s="24"/>
      <c r="AES13" s="24"/>
      <c r="AET13" s="24"/>
      <c r="AEU13" s="24"/>
      <c r="AEV13" s="24"/>
      <c r="AEW13" s="24"/>
      <c r="AEX13" s="24"/>
      <c r="AEY13" s="24"/>
      <c r="AEZ13" s="24"/>
      <c r="AFA13" s="24"/>
      <c r="AFB13" s="24"/>
      <c r="AFC13" s="24"/>
      <c r="AFD13" s="24"/>
      <c r="AFE13" s="24"/>
      <c r="AFF13" s="24"/>
      <c r="AFG13" s="24"/>
      <c r="AFH13" s="24"/>
      <c r="AFI13" s="24"/>
      <c r="AFJ13" s="24"/>
      <c r="AFK13" s="24"/>
      <c r="AFL13" s="24"/>
      <c r="AFM13" s="24"/>
      <c r="AFN13" s="24"/>
      <c r="AFO13" s="24"/>
      <c r="AFP13" s="24"/>
      <c r="AFQ13" s="24"/>
      <c r="AFR13" s="24"/>
      <c r="AFS13" s="24"/>
      <c r="AFT13" s="24"/>
      <c r="AFU13" s="24"/>
      <c r="AFV13" s="24"/>
      <c r="AFW13" s="24"/>
      <c r="AFX13" s="24"/>
      <c r="AFY13" s="24"/>
      <c r="AFZ13" s="24"/>
      <c r="AGA13" s="24"/>
      <c r="AGB13" s="24"/>
      <c r="AGC13" s="24"/>
      <c r="AGD13" s="24"/>
      <c r="AGE13" s="24"/>
      <c r="AGF13" s="24"/>
      <c r="AGG13" s="24"/>
      <c r="AGH13" s="24"/>
      <c r="AGI13" s="24"/>
      <c r="AGJ13" s="24"/>
      <c r="AGK13" s="24"/>
      <c r="AGL13" s="24"/>
      <c r="AGM13" s="24"/>
      <c r="AGN13" s="24"/>
      <c r="AGO13" s="24"/>
      <c r="AGP13" s="24"/>
      <c r="AGQ13" s="24"/>
      <c r="AGR13" s="24"/>
      <c r="AGS13" s="24"/>
      <c r="AGT13" s="24"/>
      <c r="AGU13" s="24"/>
      <c r="AGV13" s="24"/>
      <c r="AGW13" s="24"/>
      <c r="AGX13" s="24"/>
      <c r="AGY13" s="24"/>
      <c r="AGZ13" s="24"/>
      <c r="AHA13" s="24"/>
      <c r="AHB13" s="24"/>
      <c r="AHC13" s="24"/>
      <c r="AHD13" s="24"/>
      <c r="AHE13" s="24"/>
      <c r="AHF13" s="24"/>
      <c r="AHG13" s="24"/>
      <c r="AHH13" s="24"/>
      <c r="AHI13" s="24"/>
      <c r="AHJ13" s="24"/>
      <c r="AHK13" s="24"/>
      <c r="AHL13" s="24"/>
      <c r="AHM13" s="24"/>
      <c r="AHN13" s="24"/>
      <c r="AHO13" s="24"/>
      <c r="AHP13" s="24"/>
      <c r="AHQ13" s="24"/>
      <c r="AHR13" s="24"/>
      <c r="AHS13" s="24"/>
      <c r="AHT13" s="24"/>
      <c r="AHU13" s="24"/>
      <c r="AHV13" s="24"/>
      <c r="AHW13" s="24"/>
      <c r="AHX13" s="24"/>
      <c r="AHY13" s="24"/>
      <c r="AHZ13" s="24"/>
      <c r="AIA13" s="24"/>
      <c r="AIB13" s="24"/>
      <c r="AIC13" s="24"/>
      <c r="AID13" s="24"/>
      <c r="AIE13" s="24"/>
      <c r="AIF13" s="24"/>
      <c r="AIG13" s="24"/>
      <c r="AIH13" s="24"/>
      <c r="AII13" s="24"/>
      <c r="AIJ13" s="24"/>
      <c r="AIK13" s="24"/>
      <c r="AIL13" s="24"/>
      <c r="AIM13" s="24"/>
      <c r="AIN13" s="24"/>
      <c r="AIO13" s="24"/>
      <c r="AIP13" s="24"/>
      <c r="AIQ13" s="24"/>
      <c r="AIR13" s="24"/>
      <c r="AIS13" s="24"/>
      <c r="AIT13" s="24"/>
      <c r="AIU13" s="24"/>
      <c r="AIV13" s="24"/>
      <c r="AIW13" s="24"/>
      <c r="AIX13" s="24"/>
      <c r="AIY13" s="24"/>
      <c r="AIZ13" s="24"/>
      <c r="AJA13" s="24"/>
      <c r="AJB13" s="24"/>
      <c r="AJC13" s="24"/>
      <c r="AJD13" s="24"/>
      <c r="AJE13" s="24"/>
      <c r="AJF13" s="24"/>
      <c r="AJG13" s="24"/>
      <c r="AJH13" s="24"/>
      <c r="AJI13" s="24"/>
      <c r="AJJ13" s="24"/>
      <c r="AJK13" s="24"/>
      <c r="AJL13" s="24"/>
      <c r="AJM13" s="24"/>
      <c r="AJN13" s="24"/>
      <c r="AJO13" s="24"/>
      <c r="AJP13" s="24"/>
      <c r="AJQ13" s="24"/>
      <c r="AJR13" s="24"/>
      <c r="AJS13" s="24"/>
      <c r="AJT13" s="24"/>
      <c r="AJU13" s="24"/>
      <c r="AJV13" s="24"/>
      <c r="AJW13" s="24"/>
      <c r="AJX13" s="24"/>
      <c r="AJY13" s="24"/>
      <c r="AJZ13" s="24"/>
      <c r="AKA13" s="24"/>
      <c r="AKB13" s="24"/>
      <c r="AKC13" s="24"/>
      <c r="AKD13" s="24"/>
      <c r="AKE13" s="24"/>
      <c r="AKF13" s="24"/>
      <c r="AKG13" s="24"/>
      <c r="AKH13" s="24"/>
      <c r="AKI13" s="24"/>
      <c r="AKJ13" s="24"/>
      <c r="AKK13" s="24"/>
      <c r="AKL13" s="24"/>
      <c r="AKM13" s="24"/>
      <c r="AKN13" s="24"/>
      <c r="AKO13" s="24"/>
      <c r="AKP13" s="24"/>
      <c r="AKQ13" s="24"/>
      <c r="AKR13" s="24"/>
      <c r="AKS13" s="24"/>
      <c r="AKT13" s="24"/>
      <c r="AKU13" s="24"/>
      <c r="AKV13" s="24"/>
      <c r="AKW13" s="24"/>
      <c r="AKX13" s="24"/>
      <c r="AKY13" s="24"/>
      <c r="AKZ13" s="24"/>
      <c r="ALA13" s="24"/>
      <c r="ALB13" s="24"/>
      <c r="ALC13" s="24"/>
      <c r="ALD13" s="24"/>
      <c r="ALE13" s="24"/>
      <c r="ALF13" s="24"/>
      <c r="ALG13" s="24"/>
      <c r="ALH13" s="24"/>
      <c r="ALI13" s="24"/>
      <c r="ALJ13" s="24"/>
      <c r="ALK13" s="24"/>
      <c r="ALL13" s="24"/>
      <c r="ALM13" s="24"/>
      <c r="ALN13" s="24"/>
      <c r="ALO13" s="24"/>
      <c r="ALP13" s="24"/>
      <c r="ALQ13" s="24"/>
      <c r="ALR13" s="24"/>
      <c r="ALS13" s="24"/>
      <c r="ALT13" s="24"/>
      <c r="ALU13" s="24"/>
      <c r="ALV13" s="24"/>
      <c r="ALW13" s="24"/>
      <c r="ALX13" s="24"/>
      <c r="ALY13" s="24"/>
      <c r="ALZ13" s="24"/>
      <c r="AMA13" s="24"/>
      <c r="AMB13" s="24"/>
      <c r="AMC13" s="24"/>
      <c r="AMD13" s="24"/>
      <c r="AME13" s="24"/>
      <c r="AMF13" s="24"/>
      <c r="AMG13" s="24"/>
      <c r="AMH13" s="24"/>
      <c r="AMI13" s="24"/>
      <c r="AMJ13" s="24"/>
    </row>
    <row r="14" s="16" customFormat="true" ht="14.15" hidden="false" customHeight="true" outlineLevel="0" collapsed="false">
      <c r="B14" s="36" t="n">
        <v>19</v>
      </c>
      <c r="C14" s="17" t="n">
        <v>1</v>
      </c>
      <c r="D14" s="36"/>
      <c r="E14" s="37" t="str">
        <f aca="false">INDEX(Participants!$H$5:$H$18,Calculs!$B123,1)</f>
        <v/>
      </c>
      <c r="F14" s="38" t="str">
        <f aca="false">IF(INDEX(Participants!$G$5:$G$18,Calculs!L123,1)="","",INDEX(Participants!$G$5:$G$18,Calculs!$L123,1))</f>
        <v/>
      </c>
      <c r="G14" s="36"/>
      <c r="H14" s="37" t="str">
        <f aca="false">INDEX(Participants!$H$5:$H$18,Calculs!$C123,1)</f>
        <v/>
      </c>
      <c r="I14" s="38" t="str">
        <f aca="false">IF(INDEX(Participants!$G$5:$G$18,Calculs!$M123,1)="","",INDEX(Participants!$G$5:$G$18,Calculs!$M123,1))</f>
        <v/>
      </c>
      <c r="J14" s="36"/>
      <c r="K14" s="27"/>
      <c r="AAA14" s="24"/>
      <c r="AAB14" s="24"/>
      <c r="AAC14" s="24"/>
      <c r="AAD14" s="24"/>
      <c r="AAE14" s="24"/>
      <c r="AAF14" s="24"/>
      <c r="AAG14" s="24"/>
      <c r="AAH14" s="24"/>
      <c r="AAI14" s="24"/>
      <c r="AAJ14" s="24"/>
      <c r="AAK14" s="24"/>
      <c r="AAL14" s="24"/>
      <c r="AAM14" s="24"/>
      <c r="AAN14" s="24"/>
      <c r="AAO14" s="24"/>
      <c r="AAP14" s="24"/>
      <c r="AAQ14" s="24"/>
      <c r="AAR14" s="24"/>
      <c r="AAS14" s="24"/>
      <c r="AAT14" s="24"/>
      <c r="AAU14" s="24"/>
      <c r="AAV14" s="24"/>
      <c r="AAW14" s="24"/>
      <c r="AAX14" s="24"/>
      <c r="AAY14" s="24"/>
      <c r="AAZ14" s="24"/>
      <c r="ABA14" s="24"/>
      <c r="ABB14" s="24"/>
      <c r="ABC14" s="24"/>
      <c r="ABD14" s="24"/>
      <c r="ABE14" s="24"/>
      <c r="ABF14" s="24"/>
      <c r="ABG14" s="24"/>
      <c r="ABH14" s="24"/>
      <c r="ABI14" s="24"/>
      <c r="ABJ14" s="24"/>
      <c r="ABK14" s="24"/>
      <c r="ABL14" s="24"/>
      <c r="ABM14" s="24"/>
      <c r="ABN14" s="24"/>
      <c r="ABO14" s="24"/>
      <c r="ABP14" s="24"/>
      <c r="ABQ14" s="24"/>
      <c r="ABR14" s="24"/>
      <c r="ABS14" s="24"/>
      <c r="ABT14" s="24"/>
      <c r="ABU14" s="24"/>
      <c r="ABV14" s="24"/>
      <c r="ABW14" s="24"/>
      <c r="ABX14" s="24"/>
      <c r="ABY14" s="24"/>
      <c r="ABZ14" s="24"/>
      <c r="ACA14" s="24"/>
      <c r="ACB14" s="24"/>
      <c r="ACC14" s="24"/>
      <c r="ACD14" s="24"/>
      <c r="ACE14" s="24"/>
      <c r="ACF14" s="24"/>
      <c r="ACG14" s="24"/>
      <c r="ACH14" s="24"/>
      <c r="ACI14" s="24"/>
      <c r="ACJ14" s="24"/>
      <c r="ACK14" s="24"/>
      <c r="ACL14" s="24"/>
      <c r="ACM14" s="24"/>
      <c r="ACN14" s="24"/>
      <c r="ACO14" s="24"/>
      <c r="ACP14" s="24"/>
      <c r="ACQ14" s="24"/>
      <c r="ACR14" s="24"/>
      <c r="ACS14" s="24"/>
      <c r="ACT14" s="24"/>
      <c r="ACU14" s="24"/>
      <c r="ACV14" s="24"/>
      <c r="ACW14" s="24"/>
      <c r="ACX14" s="24"/>
      <c r="ACY14" s="24"/>
      <c r="ACZ14" s="24"/>
      <c r="ADA14" s="24"/>
      <c r="ADB14" s="24"/>
      <c r="ADC14" s="24"/>
      <c r="ADD14" s="24"/>
      <c r="ADE14" s="24"/>
      <c r="ADF14" s="24"/>
      <c r="ADG14" s="24"/>
      <c r="ADH14" s="24"/>
      <c r="ADI14" s="24"/>
      <c r="ADJ14" s="24"/>
      <c r="ADK14" s="24"/>
      <c r="ADL14" s="24"/>
      <c r="ADM14" s="24"/>
      <c r="ADN14" s="24"/>
      <c r="ADO14" s="24"/>
      <c r="ADP14" s="24"/>
      <c r="ADQ14" s="24"/>
      <c r="ADR14" s="24"/>
      <c r="ADS14" s="24"/>
      <c r="ADT14" s="24"/>
      <c r="ADU14" s="24"/>
      <c r="ADV14" s="24"/>
      <c r="ADW14" s="24"/>
      <c r="ADX14" s="24"/>
      <c r="ADY14" s="24"/>
      <c r="ADZ14" s="24"/>
      <c r="AEA14" s="24"/>
      <c r="AEB14" s="24"/>
      <c r="AEC14" s="24"/>
      <c r="AED14" s="24"/>
      <c r="AEE14" s="24"/>
      <c r="AEF14" s="24"/>
      <c r="AEG14" s="24"/>
      <c r="AEH14" s="24"/>
      <c r="AEI14" s="24"/>
      <c r="AEJ14" s="24"/>
      <c r="AEK14" s="24"/>
      <c r="AEL14" s="24"/>
      <c r="AEM14" s="24"/>
      <c r="AEN14" s="24"/>
      <c r="AEO14" s="24"/>
      <c r="AEP14" s="24"/>
      <c r="AEQ14" s="24"/>
      <c r="AER14" s="24"/>
      <c r="AES14" s="24"/>
      <c r="AET14" s="24"/>
      <c r="AEU14" s="24"/>
      <c r="AEV14" s="24"/>
      <c r="AEW14" s="24"/>
      <c r="AEX14" s="24"/>
      <c r="AEY14" s="24"/>
      <c r="AEZ14" s="24"/>
      <c r="AFA14" s="24"/>
      <c r="AFB14" s="24"/>
      <c r="AFC14" s="24"/>
      <c r="AFD14" s="24"/>
      <c r="AFE14" s="24"/>
      <c r="AFF14" s="24"/>
      <c r="AFG14" s="24"/>
      <c r="AFH14" s="24"/>
      <c r="AFI14" s="24"/>
      <c r="AFJ14" s="24"/>
      <c r="AFK14" s="24"/>
      <c r="AFL14" s="24"/>
      <c r="AFM14" s="24"/>
      <c r="AFN14" s="24"/>
      <c r="AFO14" s="24"/>
      <c r="AFP14" s="24"/>
      <c r="AFQ14" s="24"/>
      <c r="AFR14" s="24"/>
      <c r="AFS14" s="24"/>
      <c r="AFT14" s="24"/>
      <c r="AFU14" s="24"/>
      <c r="AFV14" s="24"/>
      <c r="AFW14" s="24"/>
      <c r="AFX14" s="24"/>
      <c r="AFY14" s="24"/>
      <c r="AFZ14" s="24"/>
      <c r="AGA14" s="24"/>
      <c r="AGB14" s="24"/>
      <c r="AGC14" s="24"/>
      <c r="AGD14" s="24"/>
      <c r="AGE14" s="24"/>
      <c r="AGF14" s="24"/>
      <c r="AGG14" s="24"/>
      <c r="AGH14" s="24"/>
      <c r="AGI14" s="24"/>
      <c r="AGJ14" s="24"/>
      <c r="AGK14" s="24"/>
      <c r="AGL14" s="24"/>
      <c r="AGM14" s="24"/>
      <c r="AGN14" s="24"/>
      <c r="AGO14" s="24"/>
      <c r="AGP14" s="24"/>
      <c r="AGQ14" s="24"/>
      <c r="AGR14" s="24"/>
      <c r="AGS14" s="24"/>
      <c r="AGT14" s="24"/>
      <c r="AGU14" s="24"/>
      <c r="AGV14" s="24"/>
      <c r="AGW14" s="24"/>
      <c r="AGX14" s="24"/>
      <c r="AGY14" s="24"/>
      <c r="AGZ14" s="24"/>
      <c r="AHA14" s="24"/>
      <c r="AHB14" s="24"/>
      <c r="AHC14" s="24"/>
      <c r="AHD14" s="24"/>
      <c r="AHE14" s="24"/>
      <c r="AHF14" s="24"/>
      <c r="AHG14" s="24"/>
      <c r="AHH14" s="24"/>
      <c r="AHI14" s="24"/>
      <c r="AHJ14" s="24"/>
      <c r="AHK14" s="24"/>
      <c r="AHL14" s="24"/>
      <c r="AHM14" s="24"/>
      <c r="AHN14" s="24"/>
      <c r="AHO14" s="24"/>
      <c r="AHP14" s="24"/>
      <c r="AHQ14" s="24"/>
      <c r="AHR14" s="24"/>
      <c r="AHS14" s="24"/>
      <c r="AHT14" s="24"/>
      <c r="AHU14" s="24"/>
      <c r="AHV14" s="24"/>
      <c r="AHW14" s="24"/>
      <c r="AHX14" s="24"/>
      <c r="AHY14" s="24"/>
      <c r="AHZ14" s="24"/>
      <c r="AIA14" s="24"/>
      <c r="AIB14" s="24"/>
      <c r="AIC14" s="24"/>
      <c r="AID14" s="24"/>
      <c r="AIE14" s="24"/>
      <c r="AIF14" s="24"/>
      <c r="AIG14" s="24"/>
      <c r="AIH14" s="24"/>
      <c r="AII14" s="24"/>
      <c r="AIJ14" s="24"/>
      <c r="AIK14" s="24"/>
      <c r="AIL14" s="24"/>
      <c r="AIM14" s="24"/>
      <c r="AIN14" s="24"/>
      <c r="AIO14" s="24"/>
      <c r="AIP14" s="24"/>
      <c r="AIQ14" s="24"/>
      <c r="AIR14" s="24"/>
      <c r="AIS14" s="24"/>
      <c r="AIT14" s="24"/>
      <c r="AIU14" s="24"/>
      <c r="AIV14" s="24"/>
      <c r="AIW14" s="24"/>
      <c r="AIX14" s="24"/>
      <c r="AIY14" s="24"/>
      <c r="AIZ14" s="24"/>
      <c r="AJA14" s="24"/>
      <c r="AJB14" s="24"/>
      <c r="AJC14" s="24"/>
      <c r="AJD14" s="24"/>
      <c r="AJE14" s="24"/>
      <c r="AJF14" s="24"/>
      <c r="AJG14" s="24"/>
      <c r="AJH14" s="24"/>
      <c r="AJI14" s="24"/>
      <c r="AJJ14" s="24"/>
      <c r="AJK14" s="24"/>
      <c r="AJL14" s="24"/>
      <c r="AJM14" s="24"/>
      <c r="AJN14" s="24"/>
      <c r="AJO14" s="24"/>
      <c r="AJP14" s="24"/>
      <c r="AJQ14" s="24"/>
      <c r="AJR14" s="24"/>
      <c r="AJS14" s="24"/>
      <c r="AJT14" s="24"/>
      <c r="AJU14" s="24"/>
      <c r="AJV14" s="24"/>
      <c r="AJW14" s="24"/>
      <c r="AJX14" s="24"/>
      <c r="AJY14" s="24"/>
      <c r="AJZ14" s="24"/>
      <c r="AKA14" s="24"/>
      <c r="AKB14" s="24"/>
      <c r="AKC14" s="24"/>
      <c r="AKD14" s="24"/>
      <c r="AKE14" s="24"/>
      <c r="AKF14" s="24"/>
      <c r="AKG14" s="24"/>
      <c r="AKH14" s="24"/>
      <c r="AKI14" s="24"/>
      <c r="AKJ14" s="24"/>
      <c r="AKK14" s="24"/>
      <c r="AKL14" s="24"/>
      <c r="AKM14" s="24"/>
      <c r="AKN14" s="24"/>
      <c r="AKO14" s="24"/>
      <c r="AKP14" s="24"/>
      <c r="AKQ14" s="24"/>
      <c r="AKR14" s="24"/>
      <c r="AKS14" s="24"/>
      <c r="AKT14" s="24"/>
      <c r="AKU14" s="24"/>
      <c r="AKV14" s="24"/>
      <c r="AKW14" s="24"/>
      <c r="AKX14" s="24"/>
      <c r="AKY14" s="24"/>
      <c r="AKZ14" s="24"/>
      <c r="ALA14" s="24"/>
      <c r="ALB14" s="24"/>
      <c r="ALC14" s="24"/>
      <c r="ALD14" s="24"/>
      <c r="ALE14" s="24"/>
      <c r="ALF14" s="24"/>
      <c r="ALG14" s="24"/>
      <c r="ALH14" s="24"/>
      <c r="ALI14" s="24"/>
      <c r="ALJ14" s="24"/>
      <c r="ALK14" s="24"/>
      <c r="ALL14" s="24"/>
      <c r="ALM14" s="24"/>
      <c r="ALN14" s="24"/>
      <c r="ALO14" s="24"/>
      <c r="ALP14" s="24"/>
      <c r="ALQ14" s="24"/>
      <c r="ALR14" s="24"/>
      <c r="ALS14" s="24"/>
      <c r="ALT14" s="24"/>
      <c r="ALU14" s="24"/>
      <c r="ALV14" s="24"/>
      <c r="ALW14" s="24"/>
      <c r="ALX14" s="24"/>
      <c r="ALY14" s="24"/>
      <c r="ALZ14" s="24"/>
      <c r="AMA14" s="24"/>
      <c r="AMB14" s="24"/>
      <c r="AMC14" s="24"/>
      <c r="AMD14" s="24"/>
      <c r="AME14" s="24"/>
      <c r="AMF14" s="24"/>
      <c r="AMG14" s="24"/>
      <c r="AMH14" s="24"/>
      <c r="AMI14" s="24"/>
      <c r="AMJ14" s="24"/>
    </row>
    <row r="15" s="16" customFormat="true" ht="14.15" hidden="false" customHeight="true" outlineLevel="0" collapsed="false">
      <c r="B15" s="39"/>
      <c r="C15" s="17" t="n">
        <v>2</v>
      </c>
      <c r="D15" s="39"/>
      <c r="E15" s="37" t="str">
        <f aca="false">INDEX(Participants!$H$5:$H$18,Calculs!$B124,1)</f>
        <v/>
      </c>
      <c r="F15" s="38" t="str">
        <f aca="false">IF(INDEX(Participants!$G$5:$G$18,Calculs!L124,1)="","",INDEX(Participants!$G$5:$G$18,Calculs!$L124,1))</f>
        <v/>
      </c>
      <c r="G15" s="39"/>
      <c r="H15" s="37" t="str">
        <f aca="false">INDEX(Participants!$H$5:$H$18,Calculs!$C124,1)</f>
        <v/>
      </c>
      <c r="I15" s="38" t="str">
        <f aca="false">IF(INDEX(Participants!$G$5:$G$18,Calculs!$M124,1)="","",INDEX(Participants!$G$5:$G$18,Calculs!$M124,1))</f>
        <v/>
      </c>
      <c r="J15" s="39"/>
      <c r="K15" s="27"/>
      <c r="AAA15" s="24"/>
      <c r="AAB15" s="24"/>
      <c r="AAC15" s="24"/>
      <c r="AAD15" s="24"/>
      <c r="AAE15" s="24"/>
      <c r="AAF15" s="24"/>
      <c r="AAG15" s="24"/>
      <c r="AAH15" s="24"/>
      <c r="AAI15" s="24"/>
      <c r="AAJ15" s="24"/>
      <c r="AAK15" s="24"/>
      <c r="AAL15" s="24"/>
      <c r="AAM15" s="24"/>
      <c r="AAN15" s="24"/>
      <c r="AAO15" s="24"/>
      <c r="AAP15" s="24"/>
      <c r="AAQ15" s="24"/>
      <c r="AAR15" s="24"/>
      <c r="AAS15" s="24"/>
      <c r="AAT15" s="24"/>
      <c r="AAU15" s="24"/>
      <c r="AAV15" s="24"/>
      <c r="AAW15" s="24"/>
      <c r="AAX15" s="24"/>
      <c r="AAY15" s="24"/>
      <c r="AAZ15" s="24"/>
      <c r="ABA15" s="24"/>
      <c r="ABB15" s="24"/>
      <c r="ABC15" s="24"/>
      <c r="ABD15" s="24"/>
      <c r="ABE15" s="24"/>
      <c r="ABF15" s="24"/>
      <c r="ABG15" s="24"/>
      <c r="ABH15" s="24"/>
      <c r="ABI15" s="24"/>
      <c r="ABJ15" s="24"/>
      <c r="ABK15" s="24"/>
      <c r="ABL15" s="24"/>
      <c r="ABM15" s="24"/>
      <c r="ABN15" s="24"/>
      <c r="ABO15" s="24"/>
      <c r="ABP15" s="24"/>
      <c r="ABQ15" s="24"/>
      <c r="ABR15" s="24"/>
      <c r="ABS15" s="24"/>
      <c r="ABT15" s="24"/>
      <c r="ABU15" s="24"/>
      <c r="ABV15" s="24"/>
      <c r="ABW15" s="24"/>
      <c r="ABX15" s="24"/>
      <c r="ABY15" s="24"/>
      <c r="ABZ15" s="24"/>
      <c r="ACA15" s="24"/>
      <c r="ACB15" s="24"/>
      <c r="ACC15" s="24"/>
      <c r="ACD15" s="24"/>
      <c r="ACE15" s="24"/>
      <c r="ACF15" s="24"/>
      <c r="ACG15" s="24"/>
      <c r="ACH15" s="24"/>
      <c r="ACI15" s="24"/>
      <c r="ACJ15" s="24"/>
      <c r="ACK15" s="24"/>
      <c r="ACL15" s="24"/>
      <c r="ACM15" s="24"/>
      <c r="ACN15" s="24"/>
      <c r="ACO15" s="24"/>
      <c r="ACP15" s="24"/>
      <c r="ACQ15" s="24"/>
      <c r="ACR15" s="24"/>
      <c r="ACS15" s="24"/>
      <c r="ACT15" s="24"/>
      <c r="ACU15" s="24"/>
      <c r="ACV15" s="24"/>
      <c r="ACW15" s="24"/>
      <c r="ACX15" s="24"/>
      <c r="ACY15" s="24"/>
      <c r="ACZ15" s="24"/>
      <c r="ADA15" s="24"/>
      <c r="ADB15" s="24"/>
      <c r="ADC15" s="24"/>
      <c r="ADD15" s="24"/>
      <c r="ADE15" s="24"/>
      <c r="ADF15" s="24"/>
      <c r="ADG15" s="24"/>
      <c r="ADH15" s="24"/>
      <c r="ADI15" s="24"/>
      <c r="ADJ15" s="24"/>
      <c r="ADK15" s="24"/>
      <c r="ADL15" s="24"/>
      <c r="ADM15" s="24"/>
      <c r="ADN15" s="24"/>
      <c r="ADO15" s="24"/>
      <c r="ADP15" s="24"/>
      <c r="ADQ15" s="24"/>
      <c r="ADR15" s="24"/>
      <c r="ADS15" s="24"/>
      <c r="ADT15" s="24"/>
      <c r="ADU15" s="24"/>
      <c r="ADV15" s="24"/>
      <c r="ADW15" s="24"/>
      <c r="ADX15" s="24"/>
      <c r="ADY15" s="24"/>
      <c r="ADZ15" s="24"/>
      <c r="AEA15" s="24"/>
      <c r="AEB15" s="24"/>
      <c r="AEC15" s="24"/>
      <c r="AED15" s="24"/>
      <c r="AEE15" s="24"/>
      <c r="AEF15" s="24"/>
      <c r="AEG15" s="24"/>
      <c r="AEH15" s="24"/>
      <c r="AEI15" s="24"/>
      <c r="AEJ15" s="24"/>
      <c r="AEK15" s="24"/>
      <c r="AEL15" s="24"/>
      <c r="AEM15" s="24"/>
      <c r="AEN15" s="24"/>
      <c r="AEO15" s="24"/>
      <c r="AEP15" s="24"/>
      <c r="AEQ15" s="24"/>
      <c r="AER15" s="24"/>
      <c r="AES15" s="24"/>
      <c r="AET15" s="24"/>
      <c r="AEU15" s="24"/>
      <c r="AEV15" s="24"/>
      <c r="AEW15" s="24"/>
      <c r="AEX15" s="24"/>
      <c r="AEY15" s="24"/>
      <c r="AEZ15" s="24"/>
      <c r="AFA15" s="24"/>
      <c r="AFB15" s="24"/>
      <c r="AFC15" s="24"/>
      <c r="AFD15" s="24"/>
      <c r="AFE15" s="24"/>
      <c r="AFF15" s="24"/>
      <c r="AFG15" s="24"/>
      <c r="AFH15" s="24"/>
      <c r="AFI15" s="24"/>
      <c r="AFJ15" s="24"/>
      <c r="AFK15" s="24"/>
      <c r="AFL15" s="24"/>
      <c r="AFM15" s="24"/>
      <c r="AFN15" s="24"/>
      <c r="AFO15" s="24"/>
      <c r="AFP15" s="24"/>
      <c r="AFQ15" s="24"/>
      <c r="AFR15" s="24"/>
      <c r="AFS15" s="24"/>
      <c r="AFT15" s="24"/>
      <c r="AFU15" s="24"/>
      <c r="AFV15" s="24"/>
      <c r="AFW15" s="24"/>
      <c r="AFX15" s="24"/>
      <c r="AFY15" s="24"/>
      <c r="AFZ15" s="24"/>
      <c r="AGA15" s="24"/>
      <c r="AGB15" s="24"/>
      <c r="AGC15" s="24"/>
      <c r="AGD15" s="24"/>
      <c r="AGE15" s="24"/>
      <c r="AGF15" s="24"/>
      <c r="AGG15" s="24"/>
      <c r="AGH15" s="24"/>
      <c r="AGI15" s="24"/>
      <c r="AGJ15" s="24"/>
      <c r="AGK15" s="24"/>
      <c r="AGL15" s="24"/>
      <c r="AGM15" s="24"/>
      <c r="AGN15" s="24"/>
      <c r="AGO15" s="24"/>
      <c r="AGP15" s="24"/>
      <c r="AGQ15" s="24"/>
      <c r="AGR15" s="24"/>
      <c r="AGS15" s="24"/>
      <c r="AGT15" s="24"/>
      <c r="AGU15" s="24"/>
      <c r="AGV15" s="24"/>
      <c r="AGW15" s="24"/>
      <c r="AGX15" s="24"/>
      <c r="AGY15" s="24"/>
      <c r="AGZ15" s="24"/>
      <c r="AHA15" s="24"/>
      <c r="AHB15" s="24"/>
      <c r="AHC15" s="24"/>
      <c r="AHD15" s="24"/>
      <c r="AHE15" s="24"/>
      <c r="AHF15" s="24"/>
      <c r="AHG15" s="24"/>
      <c r="AHH15" s="24"/>
      <c r="AHI15" s="24"/>
      <c r="AHJ15" s="24"/>
      <c r="AHK15" s="24"/>
      <c r="AHL15" s="24"/>
      <c r="AHM15" s="24"/>
      <c r="AHN15" s="24"/>
      <c r="AHO15" s="24"/>
      <c r="AHP15" s="24"/>
      <c r="AHQ15" s="24"/>
      <c r="AHR15" s="24"/>
      <c r="AHS15" s="24"/>
      <c r="AHT15" s="24"/>
      <c r="AHU15" s="24"/>
      <c r="AHV15" s="24"/>
      <c r="AHW15" s="24"/>
      <c r="AHX15" s="24"/>
      <c r="AHY15" s="24"/>
      <c r="AHZ15" s="24"/>
      <c r="AIA15" s="24"/>
      <c r="AIB15" s="24"/>
      <c r="AIC15" s="24"/>
      <c r="AID15" s="24"/>
      <c r="AIE15" s="24"/>
      <c r="AIF15" s="24"/>
      <c r="AIG15" s="24"/>
      <c r="AIH15" s="24"/>
      <c r="AII15" s="24"/>
      <c r="AIJ15" s="24"/>
      <c r="AIK15" s="24"/>
      <c r="AIL15" s="24"/>
      <c r="AIM15" s="24"/>
      <c r="AIN15" s="24"/>
      <c r="AIO15" s="24"/>
      <c r="AIP15" s="24"/>
      <c r="AIQ15" s="24"/>
      <c r="AIR15" s="24"/>
      <c r="AIS15" s="24"/>
      <c r="AIT15" s="24"/>
      <c r="AIU15" s="24"/>
      <c r="AIV15" s="24"/>
      <c r="AIW15" s="24"/>
      <c r="AIX15" s="24"/>
      <c r="AIY15" s="24"/>
      <c r="AIZ15" s="24"/>
      <c r="AJA15" s="24"/>
      <c r="AJB15" s="24"/>
      <c r="AJC15" s="24"/>
      <c r="AJD15" s="24"/>
      <c r="AJE15" s="24"/>
      <c r="AJF15" s="24"/>
      <c r="AJG15" s="24"/>
      <c r="AJH15" s="24"/>
      <c r="AJI15" s="24"/>
      <c r="AJJ15" s="24"/>
      <c r="AJK15" s="24"/>
      <c r="AJL15" s="24"/>
      <c r="AJM15" s="24"/>
      <c r="AJN15" s="24"/>
      <c r="AJO15" s="24"/>
      <c r="AJP15" s="24"/>
      <c r="AJQ15" s="24"/>
      <c r="AJR15" s="24"/>
      <c r="AJS15" s="24"/>
      <c r="AJT15" s="24"/>
      <c r="AJU15" s="24"/>
      <c r="AJV15" s="24"/>
      <c r="AJW15" s="24"/>
      <c r="AJX15" s="24"/>
      <c r="AJY15" s="24"/>
      <c r="AJZ15" s="24"/>
      <c r="AKA15" s="24"/>
      <c r="AKB15" s="24"/>
      <c r="AKC15" s="24"/>
      <c r="AKD15" s="24"/>
      <c r="AKE15" s="24"/>
      <c r="AKF15" s="24"/>
      <c r="AKG15" s="24"/>
      <c r="AKH15" s="24"/>
      <c r="AKI15" s="24"/>
      <c r="AKJ15" s="24"/>
      <c r="AKK15" s="24"/>
      <c r="AKL15" s="24"/>
      <c r="AKM15" s="24"/>
      <c r="AKN15" s="24"/>
      <c r="AKO15" s="24"/>
      <c r="AKP15" s="24"/>
      <c r="AKQ15" s="24"/>
      <c r="AKR15" s="24"/>
      <c r="AKS15" s="24"/>
      <c r="AKT15" s="24"/>
      <c r="AKU15" s="24"/>
      <c r="AKV15" s="24"/>
      <c r="AKW15" s="24"/>
      <c r="AKX15" s="24"/>
      <c r="AKY15" s="24"/>
      <c r="AKZ15" s="24"/>
      <c r="ALA15" s="24"/>
      <c r="ALB15" s="24"/>
      <c r="ALC15" s="24"/>
      <c r="ALD15" s="24"/>
      <c r="ALE15" s="24"/>
      <c r="ALF15" s="24"/>
      <c r="ALG15" s="24"/>
      <c r="ALH15" s="24"/>
      <c r="ALI15" s="24"/>
      <c r="ALJ15" s="24"/>
      <c r="ALK15" s="24"/>
      <c r="ALL15" s="24"/>
      <c r="ALM15" s="24"/>
      <c r="ALN15" s="24"/>
      <c r="ALO15" s="24"/>
      <c r="ALP15" s="24"/>
      <c r="ALQ15" s="24"/>
      <c r="ALR15" s="24"/>
      <c r="ALS15" s="24"/>
      <c r="ALT15" s="24"/>
      <c r="ALU15" s="24"/>
      <c r="ALV15" s="24"/>
      <c r="ALW15" s="24"/>
      <c r="ALX15" s="24"/>
      <c r="ALY15" s="24"/>
      <c r="ALZ15" s="24"/>
      <c r="AMA15" s="24"/>
      <c r="AMB15" s="24"/>
      <c r="AMC15" s="24"/>
      <c r="AMD15" s="24"/>
      <c r="AME15" s="24"/>
      <c r="AMF15" s="24"/>
      <c r="AMG15" s="24"/>
      <c r="AMH15" s="24"/>
      <c r="AMI15" s="24"/>
      <c r="AMJ15" s="24"/>
    </row>
    <row r="16" s="16" customFormat="true" ht="14.15" hidden="false" customHeight="true" outlineLevel="0" collapsed="false">
      <c r="B16" s="42"/>
      <c r="C16" s="17" t="n">
        <v>3</v>
      </c>
      <c r="D16" s="42"/>
      <c r="E16" s="37" t="str">
        <f aca="false">INDEX(Participants!$H$5:$H$18,Calculs!$B125,1)</f>
        <v/>
      </c>
      <c r="F16" s="38" t="str">
        <f aca="false">IF(INDEX(Participants!$G$5:$G$18,Calculs!L125,1)="","",INDEX(Participants!$G$5:$G$18,Calculs!$L125,1))</f>
        <v/>
      </c>
      <c r="G16" s="42"/>
      <c r="H16" s="37" t="str">
        <f aca="false">INDEX(Participants!$H$5:$H$18,Calculs!$C125,1)</f>
        <v/>
      </c>
      <c r="I16" s="38" t="str">
        <f aca="false">IF(INDEX(Participants!$G$5:$G$18,Calculs!$M125,1)="","",INDEX(Participants!$G$5:$G$18,Calculs!$M125,1))</f>
        <v/>
      </c>
      <c r="J16" s="42"/>
      <c r="K16" s="27"/>
      <c r="AAA16" s="24"/>
      <c r="AAB16" s="24"/>
      <c r="AAC16" s="24"/>
      <c r="AAD16" s="24"/>
      <c r="AAE16" s="24"/>
      <c r="AAF16" s="24"/>
      <c r="AAG16" s="24"/>
      <c r="AAH16" s="24"/>
      <c r="AAI16" s="24"/>
      <c r="AAJ16" s="24"/>
      <c r="AAK16" s="24"/>
      <c r="AAL16" s="24"/>
      <c r="AAM16" s="24"/>
      <c r="AAN16" s="24"/>
      <c r="AAO16" s="24"/>
      <c r="AAP16" s="24"/>
      <c r="AAQ16" s="24"/>
      <c r="AAR16" s="24"/>
      <c r="AAS16" s="24"/>
      <c r="AAT16" s="24"/>
      <c r="AAU16" s="24"/>
      <c r="AAV16" s="24"/>
      <c r="AAW16" s="24"/>
      <c r="AAX16" s="24"/>
      <c r="AAY16" s="24"/>
      <c r="AAZ16" s="24"/>
      <c r="ABA16" s="24"/>
      <c r="ABB16" s="24"/>
      <c r="ABC16" s="24"/>
      <c r="ABD16" s="24"/>
      <c r="ABE16" s="24"/>
      <c r="ABF16" s="24"/>
      <c r="ABG16" s="24"/>
      <c r="ABH16" s="24"/>
      <c r="ABI16" s="24"/>
      <c r="ABJ16" s="24"/>
      <c r="ABK16" s="24"/>
      <c r="ABL16" s="24"/>
      <c r="ABM16" s="24"/>
      <c r="ABN16" s="24"/>
      <c r="ABO16" s="24"/>
      <c r="ABP16" s="24"/>
      <c r="ABQ16" s="24"/>
      <c r="ABR16" s="24"/>
      <c r="ABS16" s="24"/>
      <c r="ABT16" s="24"/>
      <c r="ABU16" s="24"/>
      <c r="ABV16" s="24"/>
      <c r="ABW16" s="24"/>
      <c r="ABX16" s="24"/>
      <c r="ABY16" s="24"/>
      <c r="ABZ16" s="24"/>
      <c r="ACA16" s="24"/>
      <c r="ACB16" s="24"/>
      <c r="ACC16" s="24"/>
      <c r="ACD16" s="24"/>
      <c r="ACE16" s="24"/>
      <c r="ACF16" s="24"/>
      <c r="ACG16" s="24"/>
      <c r="ACH16" s="24"/>
      <c r="ACI16" s="24"/>
      <c r="ACJ16" s="24"/>
      <c r="ACK16" s="24"/>
      <c r="ACL16" s="24"/>
      <c r="ACM16" s="24"/>
      <c r="ACN16" s="24"/>
      <c r="ACO16" s="24"/>
      <c r="ACP16" s="24"/>
      <c r="ACQ16" s="24"/>
      <c r="ACR16" s="24"/>
      <c r="ACS16" s="24"/>
      <c r="ACT16" s="24"/>
      <c r="ACU16" s="24"/>
      <c r="ACV16" s="24"/>
      <c r="ACW16" s="24"/>
      <c r="ACX16" s="24"/>
      <c r="ACY16" s="24"/>
      <c r="ACZ16" s="24"/>
      <c r="ADA16" s="24"/>
      <c r="ADB16" s="24"/>
      <c r="ADC16" s="24"/>
      <c r="ADD16" s="24"/>
      <c r="ADE16" s="24"/>
      <c r="ADF16" s="24"/>
      <c r="ADG16" s="24"/>
      <c r="ADH16" s="24"/>
      <c r="ADI16" s="24"/>
      <c r="ADJ16" s="24"/>
      <c r="ADK16" s="24"/>
      <c r="ADL16" s="24"/>
      <c r="ADM16" s="24"/>
      <c r="ADN16" s="24"/>
      <c r="ADO16" s="24"/>
      <c r="ADP16" s="24"/>
      <c r="ADQ16" s="24"/>
      <c r="ADR16" s="24"/>
      <c r="ADS16" s="24"/>
      <c r="ADT16" s="24"/>
      <c r="ADU16" s="24"/>
      <c r="ADV16" s="24"/>
      <c r="ADW16" s="24"/>
      <c r="ADX16" s="24"/>
      <c r="ADY16" s="24"/>
      <c r="ADZ16" s="24"/>
      <c r="AEA16" s="24"/>
      <c r="AEB16" s="24"/>
      <c r="AEC16" s="24"/>
      <c r="AED16" s="24"/>
      <c r="AEE16" s="24"/>
      <c r="AEF16" s="24"/>
      <c r="AEG16" s="24"/>
      <c r="AEH16" s="24"/>
      <c r="AEI16" s="24"/>
      <c r="AEJ16" s="24"/>
      <c r="AEK16" s="24"/>
      <c r="AEL16" s="24"/>
      <c r="AEM16" s="24"/>
      <c r="AEN16" s="24"/>
      <c r="AEO16" s="24"/>
      <c r="AEP16" s="24"/>
      <c r="AEQ16" s="24"/>
      <c r="AER16" s="24"/>
      <c r="AES16" s="24"/>
      <c r="AET16" s="24"/>
      <c r="AEU16" s="24"/>
      <c r="AEV16" s="24"/>
      <c r="AEW16" s="24"/>
      <c r="AEX16" s="24"/>
      <c r="AEY16" s="24"/>
      <c r="AEZ16" s="24"/>
      <c r="AFA16" s="24"/>
      <c r="AFB16" s="24"/>
      <c r="AFC16" s="24"/>
      <c r="AFD16" s="24"/>
      <c r="AFE16" s="24"/>
      <c r="AFF16" s="24"/>
      <c r="AFG16" s="24"/>
      <c r="AFH16" s="24"/>
      <c r="AFI16" s="24"/>
      <c r="AFJ16" s="24"/>
      <c r="AFK16" s="24"/>
      <c r="AFL16" s="24"/>
      <c r="AFM16" s="24"/>
      <c r="AFN16" s="24"/>
      <c r="AFO16" s="24"/>
      <c r="AFP16" s="24"/>
      <c r="AFQ16" s="24"/>
      <c r="AFR16" s="24"/>
      <c r="AFS16" s="24"/>
      <c r="AFT16" s="24"/>
      <c r="AFU16" s="24"/>
      <c r="AFV16" s="24"/>
      <c r="AFW16" s="24"/>
      <c r="AFX16" s="24"/>
      <c r="AFY16" s="24"/>
      <c r="AFZ16" s="24"/>
      <c r="AGA16" s="24"/>
      <c r="AGB16" s="24"/>
      <c r="AGC16" s="24"/>
      <c r="AGD16" s="24"/>
      <c r="AGE16" s="24"/>
      <c r="AGF16" s="24"/>
      <c r="AGG16" s="24"/>
      <c r="AGH16" s="24"/>
      <c r="AGI16" s="24"/>
      <c r="AGJ16" s="24"/>
      <c r="AGK16" s="24"/>
      <c r="AGL16" s="24"/>
      <c r="AGM16" s="24"/>
      <c r="AGN16" s="24"/>
      <c r="AGO16" s="24"/>
      <c r="AGP16" s="24"/>
      <c r="AGQ16" s="24"/>
      <c r="AGR16" s="24"/>
      <c r="AGS16" s="24"/>
      <c r="AGT16" s="24"/>
      <c r="AGU16" s="24"/>
      <c r="AGV16" s="24"/>
      <c r="AGW16" s="24"/>
      <c r="AGX16" s="24"/>
      <c r="AGY16" s="24"/>
      <c r="AGZ16" s="24"/>
      <c r="AHA16" s="24"/>
      <c r="AHB16" s="24"/>
      <c r="AHC16" s="24"/>
      <c r="AHD16" s="24"/>
      <c r="AHE16" s="24"/>
      <c r="AHF16" s="24"/>
      <c r="AHG16" s="24"/>
      <c r="AHH16" s="24"/>
      <c r="AHI16" s="24"/>
      <c r="AHJ16" s="24"/>
      <c r="AHK16" s="24"/>
      <c r="AHL16" s="24"/>
      <c r="AHM16" s="24"/>
      <c r="AHN16" s="24"/>
      <c r="AHO16" s="24"/>
      <c r="AHP16" s="24"/>
      <c r="AHQ16" s="24"/>
      <c r="AHR16" s="24"/>
      <c r="AHS16" s="24"/>
      <c r="AHT16" s="24"/>
      <c r="AHU16" s="24"/>
      <c r="AHV16" s="24"/>
      <c r="AHW16" s="24"/>
      <c r="AHX16" s="24"/>
      <c r="AHY16" s="24"/>
      <c r="AHZ16" s="24"/>
      <c r="AIA16" s="24"/>
      <c r="AIB16" s="24"/>
      <c r="AIC16" s="24"/>
      <c r="AID16" s="24"/>
      <c r="AIE16" s="24"/>
      <c r="AIF16" s="24"/>
      <c r="AIG16" s="24"/>
      <c r="AIH16" s="24"/>
      <c r="AII16" s="24"/>
      <c r="AIJ16" s="24"/>
      <c r="AIK16" s="24"/>
      <c r="AIL16" s="24"/>
      <c r="AIM16" s="24"/>
      <c r="AIN16" s="24"/>
      <c r="AIO16" s="24"/>
      <c r="AIP16" s="24"/>
      <c r="AIQ16" s="24"/>
      <c r="AIR16" s="24"/>
      <c r="AIS16" s="24"/>
      <c r="AIT16" s="24"/>
      <c r="AIU16" s="24"/>
      <c r="AIV16" s="24"/>
      <c r="AIW16" s="24"/>
      <c r="AIX16" s="24"/>
      <c r="AIY16" s="24"/>
      <c r="AIZ16" s="24"/>
      <c r="AJA16" s="24"/>
      <c r="AJB16" s="24"/>
      <c r="AJC16" s="24"/>
      <c r="AJD16" s="24"/>
      <c r="AJE16" s="24"/>
      <c r="AJF16" s="24"/>
      <c r="AJG16" s="24"/>
      <c r="AJH16" s="24"/>
      <c r="AJI16" s="24"/>
      <c r="AJJ16" s="24"/>
      <c r="AJK16" s="24"/>
      <c r="AJL16" s="24"/>
      <c r="AJM16" s="24"/>
      <c r="AJN16" s="24"/>
      <c r="AJO16" s="24"/>
      <c r="AJP16" s="24"/>
      <c r="AJQ16" s="24"/>
      <c r="AJR16" s="24"/>
      <c r="AJS16" s="24"/>
      <c r="AJT16" s="24"/>
      <c r="AJU16" s="24"/>
      <c r="AJV16" s="24"/>
      <c r="AJW16" s="24"/>
      <c r="AJX16" s="24"/>
      <c r="AJY16" s="24"/>
      <c r="AJZ16" s="24"/>
      <c r="AKA16" s="24"/>
      <c r="AKB16" s="24"/>
      <c r="AKC16" s="24"/>
      <c r="AKD16" s="24"/>
      <c r="AKE16" s="24"/>
      <c r="AKF16" s="24"/>
      <c r="AKG16" s="24"/>
      <c r="AKH16" s="24"/>
      <c r="AKI16" s="24"/>
      <c r="AKJ16" s="24"/>
      <c r="AKK16" s="24"/>
      <c r="AKL16" s="24"/>
      <c r="AKM16" s="24"/>
      <c r="AKN16" s="24"/>
      <c r="AKO16" s="24"/>
      <c r="AKP16" s="24"/>
      <c r="AKQ16" s="24"/>
      <c r="AKR16" s="24"/>
      <c r="AKS16" s="24"/>
      <c r="AKT16" s="24"/>
      <c r="AKU16" s="24"/>
      <c r="AKV16" s="24"/>
      <c r="AKW16" s="24"/>
      <c r="AKX16" s="24"/>
      <c r="AKY16" s="24"/>
      <c r="AKZ16" s="24"/>
      <c r="ALA16" s="24"/>
      <c r="ALB16" s="24"/>
      <c r="ALC16" s="24"/>
      <c r="ALD16" s="24"/>
      <c r="ALE16" s="24"/>
      <c r="ALF16" s="24"/>
      <c r="ALG16" s="24"/>
      <c r="ALH16" s="24"/>
      <c r="ALI16" s="24"/>
      <c r="ALJ16" s="24"/>
      <c r="ALK16" s="24"/>
      <c r="ALL16" s="24"/>
      <c r="ALM16" s="24"/>
      <c r="ALN16" s="24"/>
      <c r="ALO16" s="24"/>
      <c r="ALP16" s="24"/>
      <c r="ALQ16" s="24"/>
      <c r="ALR16" s="24"/>
      <c r="ALS16" s="24"/>
      <c r="ALT16" s="24"/>
      <c r="ALU16" s="24"/>
      <c r="ALV16" s="24"/>
      <c r="ALW16" s="24"/>
      <c r="ALX16" s="24"/>
      <c r="ALY16" s="24"/>
      <c r="ALZ16" s="24"/>
      <c r="AMA16" s="24"/>
      <c r="AMB16" s="24"/>
      <c r="AMC16" s="24"/>
      <c r="AMD16" s="24"/>
      <c r="AME16" s="24"/>
      <c r="AMF16" s="24"/>
      <c r="AMG16" s="24"/>
      <c r="AMH16" s="24"/>
      <c r="AMI16" s="24"/>
      <c r="AMJ16" s="24"/>
    </row>
    <row r="17" s="16" customFormat="true" ht="14.15" hidden="false" customHeight="true" outlineLevel="0" collapsed="false">
      <c r="B17" s="43"/>
      <c r="C17" s="17" t="n">
        <v>4</v>
      </c>
      <c r="D17" s="43"/>
      <c r="E17" s="37" t="str">
        <f aca="false">INDEX(Participants!$H$5:$H$18,Calculs!$B126,1)</f>
        <v/>
      </c>
      <c r="F17" s="38" t="str">
        <f aca="false">IF(INDEX(Participants!$G$5:$G$18,Calculs!L126,1)="","",INDEX(Participants!$G$5:$G$18,Calculs!$L126,1))</f>
        <v/>
      </c>
      <c r="G17" s="43"/>
      <c r="H17" s="37" t="str">
        <f aca="false">INDEX(Participants!$H$5:$H$18,Calculs!$C126,1)</f>
        <v/>
      </c>
      <c r="I17" s="38" t="str">
        <f aca="false">IF(INDEX(Participants!$G$5:$G$18,Calculs!$M126,1)="","",INDEX(Participants!$G$5:$G$18,Calculs!$M126,1))</f>
        <v/>
      </c>
      <c r="J17" s="43"/>
      <c r="K17" s="27"/>
      <c r="AAA17" s="24"/>
      <c r="AAB17" s="24"/>
      <c r="AAC17" s="24"/>
      <c r="AAD17" s="24"/>
      <c r="AAE17" s="24"/>
      <c r="AAF17" s="24"/>
      <c r="AAG17" s="24"/>
      <c r="AAH17" s="24"/>
      <c r="AAI17" s="24"/>
      <c r="AAJ17" s="24"/>
      <c r="AAK17" s="24"/>
      <c r="AAL17" s="24"/>
      <c r="AAM17" s="24"/>
      <c r="AAN17" s="24"/>
      <c r="AAO17" s="24"/>
      <c r="AAP17" s="24"/>
      <c r="AAQ17" s="24"/>
      <c r="AAR17" s="24"/>
      <c r="AAS17" s="24"/>
      <c r="AAT17" s="24"/>
      <c r="AAU17" s="24"/>
      <c r="AAV17" s="24"/>
      <c r="AAW17" s="24"/>
      <c r="AAX17" s="24"/>
      <c r="AAY17" s="24"/>
      <c r="AAZ17" s="24"/>
      <c r="ABA17" s="24"/>
      <c r="ABB17" s="24"/>
      <c r="ABC17" s="24"/>
      <c r="ABD17" s="24"/>
      <c r="ABE17" s="24"/>
      <c r="ABF17" s="24"/>
      <c r="ABG17" s="24"/>
      <c r="ABH17" s="24"/>
      <c r="ABI17" s="24"/>
      <c r="ABJ17" s="24"/>
      <c r="ABK17" s="24"/>
      <c r="ABL17" s="24"/>
      <c r="ABM17" s="24"/>
      <c r="ABN17" s="24"/>
      <c r="ABO17" s="24"/>
      <c r="ABP17" s="24"/>
      <c r="ABQ17" s="24"/>
      <c r="ABR17" s="24"/>
      <c r="ABS17" s="24"/>
      <c r="ABT17" s="24"/>
      <c r="ABU17" s="24"/>
      <c r="ABV17" s="24"/>
      <c r="ABW17" s="24"/>
      <c r="ABX17" s="24"/>
      <c r="ABY17" s="24"/>
      <c r="ABZ17" s="24"/>
      <c r="ACA17" s="24"/>
      <c r="ACB17" s="24"/>
      <c r="ACC17" s="24"/>
      <c r="ACD17" s="24"/>
      <c r="ACE17" s="24"/>
      <c r="ACF17" s="24"/>
      <c r="ACG17" s="24"/>
      <c r="ACH17" s="24"/>
      <c r="ACI17" s="24"/>
      <c r="ACJ17" s="24"/>
      <c r="ACK17" s="24"/>
      <c r="ACL17" s="24"/>
      <c r="ACM17" s="24"/>
      <c r="ACN17" s="24"/>
      <c r="ACO17" s="24"/>
      <c r="ACP17" s="24"/>
      <c r="ACQ17" s="24"/>
      <c r="ACR17" s="24"/>
      <c r="ACS17" s="24"/>
      <c r="ACT17" s="24"/>
      <c r="ACU17" s="24"/>
      <c r="ACV17" s="24"/>
      <c r="ACW17" s="24"/>
      <c r="ACX17" s="24"/>
      <c r="ACY17" s="24"/>
      <c r="ACZ17" s="24"/>
      <c r="ADA17" s="24"/>
      <c r="ADB17" s="24"/>
      <c r="ADC17" s="24"/>
      <c r="ADD17" s="24"/>
      <c r="ADE17" s="24"/>
      <c r="ADF17" s="24"/>
      <c r="ADG17" s="24"/>
      <c r="ADH17" s="24"/>
      <c r="ADI17" s="24"/>
      <c r="ADJ17" s="24"/>
      <c r="ADK17" s="24"/>
      <c r="ADL17" s="24"/>
      <c r="ADM17" s="24"/>
      <c r="ADN17" s="24"/>
      <c r="ADO17" s="24"/>
      <c r="ADP17" s="24"/>
      <c r="ADQ17" s="24"/>
      <c r="ADR17" s="24"/>
      <c r="ADS17" s="24"/>
      <c r="ADT17" s="24"/>
      <c r="ADU17" s="24"/>
      <c r="ADV17" s="24"/>
      <c r="ADW17" s="24"/>
      <c r="ADX17" s="24"/>
      <c r="ADY17" s="24"/>
      <c r="ADZ17" s="24"/>
      <c r="AEA17" s="24"/>
      <c r="AEB17" s="24"/>
      <c r="AEC17" s="24"/>
      <c r="AED17" s="24"/>
      <c r="AEE17" s="24"/>
      <c r="AEF17" s="24"/>
      <c r="AEG17" s="24"/>
      <c r="AEH17" s="24"/>
      <c r="AEI17" s="24"/>
      <c r="AEJ17" s="24"/>
      <c r="AEK17" s="24"/>
      <c r="AEL17" s="24"/>
      <c r="AEM17" s="24"/>
      <c r="AEN17" s="24"/>
      <c r="AEO17" s="24"/>
      <c r="AEP17" s="24"/>
      <c r="AEQ17" s="24"/>
      <c r="AER17" s="24"/>
      <c r="AES17" s="24"/>
      <c r="AET17" s="24"/>
      <c r="AEU17" s="24"/>
      <c r="AEV17" s="24"/>
      <c r="AEW17" s="24"/>
      <c r="AEX17" s="24"/>
      <c r="AEY17" s="24"/>
      <c r="AEZ17" s="24"/>
      <c r="AFA17" s="24"/>
      <c r="AFB17" s="24"/>
      <c r="AFC17" s="24"/>
      <c r="AFD17" s="24"/>
      <c r="AFE17" s="24"/>
      <c r="AFF17" s="24"/>
      <c r="AFG17" s="24"/>
      <c r="AFH17" s="24"/>
      <c r="AFI17" s="24"/>
      <c r="AFJ17" s="24"/>
      <c r="AFK17" s="24"/>
      <c r="AFL17" s="24"/>
      <c r="AFM17" s="24"/>
      <c r="AFN17" s="24"/>
      <c r="AFO17" s="24"/>
      <c r="AFP17" s="24"/>
      <c r="AFQ17" s="24"/>
      <c r="AFR17" s="24"/>
      <c r="AFS17" s="24"/>
      <c r="AFT17" s="24"/>
      <c r="AFU17" s="24"/>
      <c r="AFV17" s="24"/>
      <c r="AFW17" s="24"/>
      <c r="AFX17" s="24"/>
      <c r="AFY17" s="24"/>
      <c r="AFZ17" s="24"/>
      <c r="AGA17" s="24"/>
      <c r="AGB17" s="24"/>
      <c r="AGC17" s="24"/>
      <c r="AGD17" s="24"/>
      <c r="AGE17" s="24"/>
      <c r="AGF17" s="24"/>
      <c r="AGG17" s="24"/>
      <c r="AGH17" s="24"/>
      <c r="AGI17" s="24"/>
      <c r="AGJ17" s="24"/>
      <c r="AGK17" s="24"/>
      <c r="AGL17" s="24"/>
      <c r="AGM17" s="24"/>
      <c r="AGN17" s="24"/>
      <c r="AGO17" s="24"/>
      <c r="AGP17" s="24"/>
      <c r="AGQ17" s="24"/>
      <c r="AGR17" s="24"/>
      <c r="AGS17" s="24"/>
      <c r="AGT17" s="24"/>
      <c r="AGU17" s="24"/>
      <c r="AGV17" s="24"/>
      <c r="AGW17" s="24"/>
      <c r="AGX17" s="24"/>
      <c r="AGY17" s="24"/>
      <c r="AGZ17" s="24"/>
      <c r="AHA17" s="24"/>
      <c r="AHB17" s="24"/>
      <c r="AHC17" s="24"/>
      <c r="AHD17" s="24"/>
      <c r="AHE17" s="24"/>
      <c r="AHF17" s="24"/>
      <c r="AHG17" s="24"/>
      <c r="AHH17" s="24"/>
      <c r="AHI17" s="24"/>
      <c r="AHJ17" s="24"/>
      <c r="AHK17" s="24"/>
      <c r="AHL17" s="24"/>
      <c r="AHM17" s="24"/>
      <c r="AHN17" s="24"/>
      <c r="AHO17" s="24"/>
      <c r="AHP17" s="24"/>
      <c r="AHQ17" s="24"/>
      <c r="AHR17" s="24"/>
      <c r="AHS17" s="24"/>
      <c r="AHT17" s="24"/>
      <c r="AHU17" s="24"/>
      <c r="AHV17" s="24"/>
      <c r="AHW17" s="24"/>
      <c r="AHX17" s="24"/>
      <c r="AHY17" s="24"/>
      <c r="AHZ17" s="24"/>
      <c r="AIA17" s="24"/>
      <c r="AIB17" s="24"/>
      <c r="AIC17" s="24"/>
      <c r="AID17" s="24"/>
      <c r="AIE17" s="24"/>
      <c r="AIF17" s="24"/>
      <c r="AIG17" s="24"/>
      <c r="AIH17" s="24"/>
      <c r="AII17" s="24"/>
      <c r="AIJ17" s="24"/>
      <c r="AIK17" s="24"/>
      <c r="AIL17" s="24"/>
      <c r="AIM17" s="24"/>
      <c r="AIN17" s="24"/>
      <c r="AIO17" s="24"/>
      <c r="AIP17" s="24"/>
      <c r="AIQ17" s="24"/>
      <c r="AIR17" s="24"/>
      <c r="AIS17" s="24"/>
      <c r="AIT17" s="24"/>
      <c r="AIU17" s="24"/>
      <c r="AIV17" s="24"/>
      <c r="AIW17" s="24"/>
      <c r="AIX17" s="24"/>
      <c r="AIY17" s="24"/>
      <c r="AIZ17" s="24"/>
      <c r="AJA17" s="24"/>
      <c r="AJB17" s="24"/>
      <c r="AJC17" s="24"/>
      <c r="AJD17" s="24"/>
      <c r="AJE17" s="24"/>
      <c r="AJF17" s="24"/>
      <c r="AJG17" s="24"/>
      <c r="AJH17" s="24"/>
      <c r="AJI17" s="24"/>
      <c r="AJJ17" s="24"/>
      <c r="AJK17" s="24"/>
      <c r="AJL17" s="24"/>
      <c r="AJM17" s="24"/>
      <c r="AJN17" s="24"/>
      <c r="AJO17" s="24"/>
      <c r="AJP17" s="24"/>
      <c r="AJQ17" s="24"/>
      <c r="AJR17" s="24"/>
      <c r="AJS17" s="24"/>
      <c r="AJT17" s="24"/>
      <c r="AJU17" s="24"/>
      <c r="AJV17" s="24"/>
      <c r="AJW17" s="24"/>
      <c r="AJX17" s="24"/>
      <c r="AJY17" s="24"/>
      <c r="AJZ17" s="24"/>
      <c r="AKA17" s="24"/>
      <c r="AKB17" s="24"/>
      <c r="AKC17" s="24"/>
      <c r="AKD17" s="24"/>
      <c r="AKE17" s="24"/>
      <c r="AKF17" s="24"/>
      <c r="AKG17" s="24"/>
      <c r="AKH17" s="24"/>
      <c r="AKI17" s="24"/>
      <c r="AKJ17" s="24"/>
      <c r="AKK17" s="24"/>
      <c r="AKL17" s="24"/>
      <c r="AKM17" s="24"/>
      <c r="AKN17" s="24"/>
      <c r="AKO17" s="24"/>
      <c r="AKP17" s="24"/>
      <c r="AKQ17" s="24"/>
      <c r="AKR17" s="24"/>
      <c r="AKS17" s="24"/>
      <c r="AKT17" s="24"/>
      <c r="AKU17" s="24"/>
      <c r="AKV17" s="24"/>
      <c r="AKW17" s="24"/>
      <c r="AKX17" s="24"/>
      <c r="AKY17" s="24"/>
      <c r="AKZ17" s="24"/>
      <c r="ALA17" s="24"/>
      <c r="ALB17" s="24"/>
      <c r="ALC17" s="24"/>
      <c r="ALD17" s="24"/>
      <c r="ALE17" s="24"/>
      <c r="ALF17" s="24"/>
      <c r="ALG17" s="24"/>
      <c r="ALH17" s="24"/>
      <c r="ALI17" s="24"/>
      <c r="ALJ17" s="24"/>
      <c r="ALK17" s="24"/>
      <c r="ALL17" s="24"/>
      <c r="ALM17" s="24"/>
      <c r="ALN17" s="24"/>
      <c r="ALO17" s="24"/>
      <c r="ALP17" s="24"/>
      <c r="ALQ17" s="24"/>
      <c r="ALR17" s="24"/>
      <c r="ALS17" s="24"/>
      <c r="ALT17" s="24"/>
      <c r="ALU17" s="24"/>
      <c r="ALV17" s="24"/>
      <c r="ALW17" s="24"/>
      <c r="ALX17" s="24"/>
      <c r="ALY17" s="24"/>
      <c r="ALZ17" s="24"/>
      <c r="AMA17" s="24"/>
      <c r="AMB17" s="24"/>
      <c r="AMC17" s="24"/>
      <c r="AMD17" s="24"/>
      <c r="AME17" s="24"/>
      <c r="AMF17" s="24"/>
      <c r="AMG17" s="24"/>
      <c r="AMH17" s="24"/>
      <c r="AMI17" s="24"/>
      <c r="AMJ17" s="24"/>
    </row>
    <row r="18" s="16" customFormat="true" ht="14.15" hidden="false" customHeight="true" outlineLevel="0" collapsed="false">
      <c r="B18" s="33" t="s">
        <v>9</v>
      </c>
      <c r="C18" s="33" t="s">
        <v>10</v>
      </c>
      <c r="D18" s="33"/>
      <c r="E18" s="34" t="s">
        <v>11</v>
      </c>
      <c r="F18" s="34" t="s">
        <v>6</v>
      </c>
      <c r="G18" s="33" t="s">
        <v>12</v>
      </c>
      <c r="H18" s="35" t="s">
        <v>13</v>
      </c>
      <c r="I18" s="35" t="s">
        <v>6</v>
      </c>
      <c r="J18" s="33"/>
      <c r="K18" s="33" t="s">
        <v>14</v>
      </c>
      <c r="AAA18" s="24"/>
      <c r="AAB18" s="24"/>
      <c r="AAC18" s="24"/>
      <c r="AAD18" s="24"/>
      <c r="AAE18" s="24"/>
      <c r="AAF18" s="24"/>
      <c r="AAG18" s="24"/>
      <c r="AAH18" s="24"/>
      <c r="AAI18" s="24"/>
      <c r="AAJ18" s="24"/>
      <c r="AAK18" s="24"/>
      <c r="AAL18" s="24"/>
      <c r="AAM18" s="24"/>
      <c r="AAN18" s="24"/>
      <c r="AAO18" s="24"/>
      <c r="AAP18" s="24"/>
      <c r="AAQ18" s="24"/>
      <c r="AAR18" s="24"/>
      <c r="AAS18" s="24"/>
      <c r="AAT18" s="24"/>
      <c r="AAU18" s="24"/>
      <c r="AAV18" s="24"/>
      <c r="AAW18" s="24"/>
      <c r="AAX18" s="24"/>
      <c r="AAY18" s="24"/>
      <c r="AAZ18" s="24"/>
      <c r="ABA18" s="24"/>
      <c r="ABB18" s="24"/>
      <c r="ABC18" s="24"/>
      <c r="ABD18" s="24"/>
      <c r="ABE18" s="24"/>
      <c r="ABF18" s="24"/>
      <c r="ABG18" s="24"/>
      <c r="ABH18" s="24"/>
      <c r="ABI18" s="24"/>
      <c r="ABJ18" s="24"/>
      <c r="ABK18" s="24"/>
      <c r="ABL18" s="24"/>
      <c r="ABM18" s="24"/>
      <c r="ABN18" s="24"/>
      <c r="ABO18" s="24"/>
      <c r="ABP18" s="24"/>
      <c r="ABQ18" s="24"/>
      <c r="ABR18" s="24"/>
      <c r="ABS18" s="24"/>
      <c r="ABT18" s="24"/>
      <c r="ABU18" s="24"/>
      <c r="ABV18" s="24"/>
      <c r="ABW18" s="24"/>
      <c r="ABX18" s="24"/>
      <c r="ABY18" s="24"/>
      <c r="ABZ18" s="24"/>
      <c r="ACA18" s="24"/>
      <c r="ACB18" s="24"/>
      <c r="ACC18" s="24"/>
      <c r="ACD18" s="24"/>
      <c r="ACE18" s="24"/>
      <c r="ACF18" s="24"/>
      <c r="ACG18" s="24"/>
      <c r="ACH18" s="24"/>
      <c r="ACI18" s="24"/>
      <c r="ACJ18" s="24"/>
      <c r="ACK18" s="24"/>
      <c r="ACL18" s="24"/>
      <c r="ACM18" s="24"/>
      <c r="ACN18" s="24"/>
      <c r="ACO18" s="24"/>
      <c r="ACP18" s="24"/>
      <c r="ACQ18" s="24"/>
      <c r="ACR18" s="24"/>
      <c r="ACS18" s="24"/>
      <c r="ACT18" s="24"/>
      <c r="ACU18" s="24"/>
      <c r="ACV18" s="24"/>
      <c r="ACW18" s="24"/>
      <c r="ACX18" s="24"/>
      <c r="ACY18" s="24"/>
      <c r="ACZ18" s="24"/>
      <c r="ADA18" s="24"/>
      <c r="ADB18" s="24"/>
      <c r="ADC18" s="24"/>
      <c r="ADD18" s="24"/>
      <c r="ADE18" s="24"/>
      <c r="ADF18" s="24"/>
      <c r="ADG18" s="24"/>
      <c r="ADH18" s="24"/>
      <c r="ADI18" s="24"/>
      <c r="ADJ18" s="24"/>
      <c r="ADK18" s="24"/>
      <c r="ADL18" s="24"/>
      <c r="ADM18" s="24"/>
      <c r="ADN18" s="24"/>
      <c r="ADO18" s="24"/>
      <c r="ADP18" s="24"/>
      <c r="ADQ18" s="24"/>
      <c r="ADR18" s="24"/>
      <c r="ADS18" s="24"/>
      <c r="ADT18" s="24"/>
      <c r="ADU18" s="24"/>
      <c r="ADV18" s="24"/>
      <c r="ADW18" s="24"/>
      <c r="ADX18" s="24"/>
      <c r="ADY18" s="24"/>
      <c r="ADZ18" s="24"/>
      <c r="AEA18" s="24"/>
      <c r="AEB18" s="24"/>
      <c r="AEC18" s="24"/>
      <c r="AED18" s="24"/>
      <c r="AEE18" s="24"/>
      <c r="AEF18" s="24"/>
      <c r="AEG18" s="24"/>
      <c r="AEH18" s="24"/>
      <c r="AEI18" s="24"/>
      <c r="AEJ18" s="24"/>
      <c r="AEK18" s="24"/>
      <c r="AEL18" s="24"/>
      <c r="AEM18" s="24"/>
      <c r="AEN18" s="24"/>
      <c r="AEO18" s="24"/>
      <c r="AEP18" s="24"/>
      <c r="AEQ18" s="24"/>
      <c r="AER18" s="24"/>
      <c r="AES18" s="24"/>
      <c r="AET18" s="24"/>
      <c r="AEU18" s="24"/>
      <c r="AEV18" s="24"/>
      <c r="AEW18" s="24"/>
      <c r="AEX18" s="24"/>
      <c r="AEY18" s="24"/>
      <c r="AEZ18" s="24"/>
      <c r="AFA18" s="24"/>
      <c r="AFB18" s="24"/>
      <c r="AFC18" s="24"/>
      <c r="AFD18" s="24"/>
      <c r="AFE18" s="24"/>
      <c r="AFF18" s="24"/>
      <c r="AFG18" s="24"/>
      <c r="AFH18" s="24"/>
      <c r="AFI18" s="24"/>
      <c r="AFJ18" s="24"/>
      <c r="AFK18" s="24"/>
      <c r="AFL18" s="24"/>
      <c r="AFM18" s="24"/>
      <c r="AFN18" s="24"/>
      <c r="AFO18" s="24"/>
      <c r="AFP18" s="24"/>
      <c r="AFQ18" s="24"/>
      <c r="AFR18" s="24"/>
      <c r="AFS18" s="24"/>
      <c r="AFT18" s="24"/>
      <c r="AFU18" s="24"/>
      <c r="AFV18" s="24"/>
      <c r="AFW18" s="24"/>
      <c r="AFX18" s="24"/>
      <c r="AFY18" s="24"/>
      <c r="AFZ18" s="24"/>
      <c r="AGA18" s="24"/>
      <c r="AGB18" s="24"/>
      <c r="AGC18" s="24"/>
      <c r="AGD18" s="24"/>
      <c r="AGE18" s="24"/>
      <c r="AGF18" s="24"/>
      <c r="AGG18" s="24"/>
      <c r="AGH18" s="24"/>
      <c r="AGI18" s="24"/>
      <c r="AGJ18" s="24"/>
      <c r="AGK18" s="24"/>
      <c r="AGL18" s="24"/>
      <c r="AGM18" s="24"/>
      <c r="AGN18" s="24"/>
      <c r="AGO18" s="24"/>
      <c r="AGP18" s="24"/>
      <c r="AGQ18" s="24"/>
      <c r="AGR18" s="24"/>
      <c r="AGS18" s="24"/>
      <c r="AGT18" s="24"/>
      <c r="AGU18" s="24"/>
      <c r="AGV18" s="24"/>
      <c r="AGW18" s="24"/>
      <c r="AGX18" s="24"/>
      <c r="AGY18" s="24"/>
      <c r="AGZ18" s="24"/>
      <c r="AHA18" s="24"/>
      <c r="AHB18" s="24"/>
      <c r="AHC18" s="24"/>
      <c r="AHD18" s="24"/>
      <c r="AHE18" s="24"/>
      <c r="AHF18" s="24"/>
      <c r="AHG18" s="24"/>
      <c r="AHH18" s="24"/>
      <c r="AHI18" s="24"/>
      <c r="AHJ18" s="24"/>
      <c r="AHK18" s="24"/>
      <c r="AHL18" s="24"/>
      <c r="AHM18" s="24"/>
      <c r="AHN18" s="24"/>
      <c r="AHO18" s="24"/>
      <c r="AHP18" s="24"/>
      <c r="AHQ18" s="24"/>
      <c r="AHR18" s="24"/>
      <c r="AHS18" s="24"/>
      <c r="AHT18" s="24"/>
      <c r="AHU18" s="24"/>
      <c r="AHV18" s="24"/>
      <c r="AHW18" s="24"/>
      <c r="AHX18" s="24"/>
      <c r="AHY18" s="24"/>
      <c r="AHZ18" s="24"/>
      <c r="AIA18" s="24"/>
      <c r="AIB18" s="24"/>
      <c r="AIC18" s="24"/>
      <c r="AID18" s="24"/>
      <c r="AIE18" s="24"/>
      <c r="AIF18" s="24"/>
      <c r="AIG18" s="24"/>
      <c r="AIH18" s="24"/>
      <c r="AII18" s="24"/>
      <c r="AIJ18" s="24"/>
      <c r="AIK18" s="24"/>
      <c r="AIL18" s="24"/>
      <c r="AIM18" s="24"/>
      <c r="AIN18" s="24"/>
      <c r="AIO18" s="24"/>
      <c r="AIP18" s="24"/>
      <c r="AIQ18" s="24"/>
      <c r="AIR18" s="24"/>
      <c r="AIS18" s="24"/>
      <c r="AIT18" s="24"/>
      <c r="AIU18" s="24"/>
      <c r="AIV18" s="24"/>
      <c r="AIW18" s="24"/>
      <c r="AIX18" s="24"/>
      <c r="AIY18" s="24"/>
      <c r="AIZ18" s="24"/>
      <c r="AJA18" s="24"/>
      <c r="AJB18" s="24"/>
      <c r="AJC18" s="24"/>
      <c r="AJD18" s="24"/>
      <c r="AJE18" s="24"/>
      <c r="AJF18" s="24"/>
      <c r="AJG18" s="24"/>
      <c r="AJH18" s="24"/>
      <c r="AJI18" s="24"/>
      <c r="AJJ18" s="24"/>
      <c r="AJK18" s="24"/>
      <c r="AJL18" s="24"/>
      <c r="AJM18" s="24"/>
      <c r="AJN18" s="24"/>
      <c r="AJO18" s="24"/>
      <c r="AJP18" s="24"/>
      <c r="AJQ18" s="24"/>
      <c r="AJR18" s="24"/>
      <c r="AJS18" s="24"/>
      <c r="AJT18" s="24"/>
      <c r="AJU18" s="24"/>
      <c r="AJV18" s="24"/>
      <c r="AJW18" s="24"/>
      <c r="AJX18" s="24"/>
      <c r="AJY18" s="24"/>
      <c r="AJZ18" s="24"/>
      <c r="AKA18" s="24"/>
      <c r="AKB18" s="24"/>
      <c r="AKC18" s="24"/>
      <c r="AKD18" s="24"/>
      <c r="AKE18" s="24"/>
      <c r="AKF18" s="24"/>
      <c r="AKG18" s="24"/>
      <c r="AKH18" s="24"/>
      <c r="AKI18" s="24"/>
      <c r="AKJ18" s="24"/>
      <c r="AKK18" s="24"/>
      <c r="AKL18" s="24"/>
      <c r="AKM18" s="24"/>
      <c r="AKN18" s="24"/>
      <c r="AKO18" s="24"/>
      <c r="AKP18" s="24"/>
      <c r="AKQ18" s="24"/>
      <c r="AKR18" s="24"/>
      <c r="AKS18" s="24"/>
      <c r="AKT18" s="24"/>
      <c r="AKU18" s="24"/>
      <c r="AKV18" s="24"/>
      <c r="AKW18" s="24"/>
      <c r="AKX18" s="24"/>
      <c r="AKY18" s="24"/>
      <c r="AKZ18" s="24"/>
      <c r="ALA18" s="24"/>
      <c r="ALB18" s="24"/>
      <c r="ALC18" s="24"/>
      <c r="ALD18" s="24"/>
      <c r="ALE18" s="24"/>
      <c r="ALF18" s="24"/>
      <c r="ALG18" s="24"/>
      <c r="ALH18" s="24"/>
      <c r="ALI18" s="24"/>
      <c r="ALJ18" s="24"/>
      <c r="ALK18" s="24"/>
      <c r="ALL18" s="24"/>
      <c r="ALM18" s="24"/>
      <c r="ALN18" s="24"/>
      <c r="ALO18" s="24"/>
      <c r="ALP18" s="24"/>
      <c r="ALQ18" s="24"/>
      <c r="ALR18" s="24"/>
      <c r="ALS18" s="24"/>
      <c r="ALT18" s="24"/>
      <c r="ALU18" s="24"/>
      <c r="ALV18" s="24"/>
      <c r="ALW18" s="24"/>
      <c r="ALX18" s="24"/>
      <c r="ALY18" s="24"/>
      <c r="ALZ18" s="24"/>
      <c r="AMA18" s="24"/>
      <c r="AMB18" s="24"/>
      <c r="AMC18" s="24"/>
      <c r="AMD18" s="24"/>
      <c r="AME18" s="24"/>
      <c r="AMF18" s="24"/>
      <c r="AMG18" s="24"/>
      <c r="AMH18" s="24"/>
      <c r="AMI18" s="24"/>
      <c r="AMJ18" s="24"/>
    </row>
    <row r="19" s="16" customFormat="true" ht="14.15" hidden="false" customHeight="true" outlineLevel="0" collapsed="false">
      <c r="B19" s="36" t="n">
        <v>20</v>
      </c>
      <c r="C19" s="17" t="n">
        <v>1</v>
      </c>
      <c r="D19" s="36"/>
      <c r="E19" s="37" t="str">
        <f aca="false">INDEX(Participants!$H$5:$H$18,Calculs!$B128,1)</f>
        <v/>
      </c>
      <c r="F19" s="38" t="str">
        <f aca="false">IF(INDEX(Participants!$G$5:$G$18,Calculs!L128,1)="","",INDEX(Participants!$G$5:$G$18,Calculs!$L128,1))</f>
        <v/>
      </c>
      <c r="G19" s="36"/>
      <c r="H19" s="37" t="str">
        <f aca="false">INDEX(Participants!$H$5:$H$18,Calculs!$C128,1)</f>
        <v/>
      </c>
      <c r="I19" s="38" t="str">
        <f aca="false">IF(INDEX(Participants!$G$5:$G$18,Calculs!$M128,1)="","",INDEX(Participants!$G$5:$G$18,Calculs!$M128,1))</f>
        <v/>
      </c>
      <c r="J19" s="36"/>
      <c r="K19" s="27"/>
      <c r="AAA19" s="24"/>
      <c r="AAB19" s="24"/>
      <c r="AAC19" s="24"/>
      <c r="AAD19" s="24"/>
      <c r="AAE19" s="24"/>
      <c r="AAF19" s="24"/>
      <c r="AAG19" s="24"/>
      <c r="AAH19" s="24"/>
      <c r="AAI19" s="24"/>
      <c r="AAJ19" s="24"/>
      <c r="AAK19" s="24"/>
      <c r="AAL19" s="24"/>
      <c r="AAM19" s="24"/>
      <c r="AAN19" s="24"/>
      <c r="AAO19" s="24"/>
      <c r="AAP19" s="24"/>
      <c r="AAQ19" s="24"/>
      <c r="AAR19" s="24"/>
      <c r="AAS19" s="24"/>
      <c r="AAT19" s="24"/>
      <c r="AAU19" s="24"/>
      <c r="AAV19" s="24"/>
      <c r="AAW19" s="24"/>
      <c r="AAX19" s="24"/>
      <c r="AAY19" s="24"/>
      <c r="AAZ19" s="24"/>
      <c r="ABA19" s="24"/>
      <c r="ABB19" s="24"/>
      <c r="ABC19" s="24"/>
      <c r="ABD19" s="24"/>
      <c r="ABE19" s="24"/>
      <c r="ABF19" s="24"/>
      <c r="ABG19" s="24"/>
      <c r="ABH19" s="24"/>
      <c r="ABI19" s="24"/>
      <c r="ABJ19" s="24"/>
      <c r="ABK19" s="24"/>
      <c r="ABL19" s="24"/>
      <c r="ABM19" s="24"/>
      <c r="ABN19" s="24"/>
      <c r="ABO19" s="24"/>
      <c r="ABP19" s="24"/>
      <c r="ABQ19" s="24"/>
      <c r="ABR19" s="24"/>
      <c r="ABS19" s="24"/>
      <c r="ABT19" s="24"/>
      <c r="ABU19" s="24"/>
      <c r="ABV19" s="24"/>
      <c r="ABW19" s="24"/>
      <c r="ABX19" s="24"/>
      <c r="ABY19" s="24"/>
      <c r="ABZ19" s="24"/>
      <c r="ACA19" s="24"/>
      <c r="ACB19" s="24"/>
      <c r="ACC19" s="24"/>
      <c r="ACD19" s="24"/>
      <c r="ACE19" s="24"/>
      <c r="ACF19" s="24"/>
      <c r="ACG19" s="24"/>
      <c r="ACH19" s="24"/>
      <c r="ACI19" s="24"/>
      <c r="ACJ19" s="24"/>
      <c r="ACK19" s="24"/>
      <c r="ACL19" s="24"/>
      <c r="ACM19" s="24"/>
      <c r="ACN19" s="24"/>
      <c r="ACO19" s="24"/>
      <c r="ACP19" s="24"/>
      <c r="ACQ19" s="24"/>
      <c r="ACR19" s="24"/>
      <c r="ACS19" s="24"/>
      <c r="ACT19" s="24"/>
      <c r="ACU19" s="24"/>
      <c r="ACV19" s="24"/>
      <c r="ACW19" s="24"/>
      <c r="ACX19" s="24"/>
      <c r="ACY19" s="24"/>
      <c r="ACZ19" s="24"/>
      <c r="ADA19" s="24"/>
      <c r="ADB19" s="24"/>
      <c r="ADC19" s="24"/>
      <c r="ADD19" s="24"/>
      <c r="ADE19" s="24"/>
      <c r="ADF19" s="24"/>
      <c r="ADG19" s="24"/>
      <c r="ADH19" s="24"/>
      <c r="ADI19" s="24"/>
      <c r="ADJ19" s="24"/>
      <c r="ADK19" s="24"/>
      <c r="ADL19" s="24"/>
      <c r="ADM19" s="24"/>
      <c r="ADN19" s="24"/>
      <c r="ADO19" s="24"/>
      <c r="ADP19" s="24"/>
      <c r="ADQ19" s="24"/>
      <c r="ADR19" s="24"/>
      <c r="ADS19" s="24"/>
      <c r="ADT19" s="24"/>
      <c r="ADU19" s="24"/>
      <c r="ADV19" s="24"/>
      <c r="ADW19" s="24"/>
      <c r="ADX19" s="24"/>
      <c r="ADY19" s="24"/>
      <c r="ADZ19" s="24"/>
      <c r="AEA19" s="24"/>
      <c r="AEB19" s="24"/>
      <c r="AEC19" s="24"/>
      <c r="AED19" s="24"/>
      <c r="AEE19" s="24"/>
      <c r="AEF19" s="24"/>
      <c r="AEG19" s="24"/>
      <c r="AEH19" s="24"/>
      <c r="AEI19" s="24"/>
      <c r="AEJ19" s="24"/>
      <c r="AEK19" s="24"/>
      <c r="AEL19" s="24"/>
      <c r="AEM19" s="24"/>
      <c r="AEN19" s="24"/>
      <c r="AEO19" s="24"/>
      <c r="AEP19" s="24"/>
      <c r="AEQ19" s="24"/>
      <c r="AER19" s="24"/>
      <c r="AES19" s="24"/>
      <c r="AET19" s="24"/>
      <c r="AEU19" s="24"/>
      <c r="AEV19" s="24"/>
      <c r="AEW19" s="24"/>
      <c r="AEX19" s="24"/>
      <c r="AEY19" s="24"/>
      <c r="AEZ19" s="24"/>
      <c r="AFA19" s="24"/>
      <c r="AFB19" s="24"/>
      <c r="AFC19" s="24"/>
      <c r="AFD19" s="24"/>
      <c r="AFE19" s="24"/>
      <c r="AFF19" s="24"/>
      <c r="AFG19" s="24"/>
      <c r="AFH19" s="24"/>
      <c r="AFI19" s="24"/>
      <c r="AFJ19" s="24"/>
      <c r="AFK19" s="24"/>
      <c r="AFL19" s="24"/>
      <c r="AFM19" s="24"/>
      <c r="AFN19" s="24"/>
      <c r="AFO19" s="24"/>
      <c r="AFP19" s="24"/>
      <c r="AFQ19" s="24"/>
      <c r="AFR19" s="24"/>
      <c r="AFS19" s="24"/>
      <c r="AFT19" s="24"/>
      <c r="AFU19" s="24"/>
      <c r="AFV19" s="24"/>
      <c r="AFW19" s="24"/>
      <c r="AFX19" s="24"/>
      <c r="AFY19" s="24"/>
      <c r="AFZ19" s="24"/>
      <c r="AGA19" s="24"/>
      <c r="AGB19" s="24"/>
      <c r="AGC19" s="24"/>
      <c r="AGD19" s="24"/>
      <c r="AGE19" s="24"/>
      <c r="AGF19" s="24"/>
      <c r="AGG19" s="24"/>
      <c r="AGH19" s="24"/>
      <c r="AGI19" s="24"/>
      <c r="AGJ19" s="24"/>
      <c r="AGK19" s="24"/>
      <c r="AGL19" s="24"/>
      <c r="AGM19" s="24"/>
      <c r="AGN19" s="24"/>
      <c r="AGO19" s="24"/>
      <c r="AGP19" s="24"/>
      <c r="AGQ19" s="24"/>
      <c r="AGR19" s="24"/>
      <c r="AGS19" s="24"/>
      <c r="AGT19" s="24"/>
      <c r="AGU19" s="24"/>
      <c r="AGV19" s="24"/>
      <c r="AGW19" s="24"/>
      <c r="AGX19" s="24"/>
      <c r="AGY19" s="24"/>
      <c r="AGZ19" s="24"/>
      <c r="AHA19" s="24"/>
      <c r="AHB19" s="24"/>
      <c r="AHC19" s="24"/>
      <c r="AHD19" s="24"/>
      <c r="AHE19" s="24"/>
      <c r="AHF19" s="24"/>
      <c r="AHG19" s="24"/>
      <c r="AHH19" s="24"/>
      <c r="AHI19" s="24"/>
      <c r="AHJ19" s="24"/>
      <c r="AHK19" s="24"/>
      <c r="AHL19" s="24"/>
      <c r="AHM19" s="24"/>
      <c r="AHN19" s="24"/>
      <c r="AHO19" s="24"/>
      <c r="AHP19" s="24"/>
      <c r="AHQ19" s="24"/>
      <c r="AHR19" s="24"/>
      <c r="AHS19" s="24"/>
      <c r="AHT19" s="24"/>
      <c r="AHU19" s="24"/>
      <c r="AHV19" s="24"/>
      <c r="AHW19" s="24"/>
      <c r="AHX19" s="24"/>
      <c r="AHY19" s="24"/>
      <c r="AHZ19" s="24"/>
      <c r="AIA19" s="24"/>
      <c r="AIB19" s="24"/>
      <c r="AIC19" s="24"/>
      <c r="AID19" s="24"/>
      <c r="AIE19" s="24"/>
      <c r="AIF19" s="24"/>
      <c r="AIG19" s="24"/>
      <c r="AIH19" s="24"/>
      <c r="AII19" s="24"/>
      <c r="AIJ19" s="24"/>
      <c r="AIK19" s="24"/>
      <c r="AIL19" s="24"/>
      <c r="AIM19" s="24"/>
      <c r="AIN19" s="24"/>
      <c r="AIO19" s="24"/>
      <c r="AIP19" s="24"/>
      <c r="AIQ19" s="24"/>
      <c r="AIR19" s="24"/>
      <c r="AIS19" s="24"/>
      <c r="AIT19" s="24"/>
      <c r="AIU19" s="24"/>
      <c r="AIV19" s="24"/>
      <c r="AIW19" s="24"/>
      <c r="AIX19" s="24"/>
      <c r="AIY19" s="24"/>
      <c r="AIZ19" s="24"/>
      <c r="AJA19" s="24"/>
      <c r="AJB19" s="24"/>
      <c r="AJC19" s="24"/>
      <c r="AJD19" s="24"/>
      <c r="AJE19" s="24"/>
      <c r="AJF19" s="24"/>
      <c r="AJG19" s="24"/>
      <c r="AJH19" s="24"/>
      <c r="AJI19" s="24"/>
      <c r="AJJ19" s="24"/>
      <c r="AJK19" s="24"/>
      <c r="AJL19" s="24"/>
      <c r="AJM19" s="24"/>
      <c r="AJN19" s="24"/>
      <c r="AJO19" s="24"/>
      <c r="AJP19" s="24"/>
      <c r="AJQ19" s="24"/>
      <c r="AJR19" s="24"/>
      <c r="AJS19" s="24"/>
      <c r="AJT19" s="24"/>
      <c r="AJU19" s="24"/>
      <c r="AJV19" s="24"/>
      <c r="AJW19" s="24"/>
      <c r="AJX19" s="24"/>
      <c r="AJY19" s="24"/>
      <c r="AJZ19" s="24"/>
      <c r="AKA19" s="24"/>
      <c r="AKB19" s="24"/>
      <c r="AKC19" s="24"/>
      <c r="AKD19" s="24"/>
      <c r="AKE19" s="24"/>
      <c r="AKF19" s="24"/>
      <c r="AKG19" s="24"/>
      <c r="AKH19" s="24"/>
      <c r="AKI19" s="24"/>
      <c r="AKJ19" s="24"/>
      <c r="AKK19" s="24"/>
      <c r="AKL19" s="24"/>
      <c r="AKM19" s="24"/>
      <c r="AKN19" s="24"/>
      <c r="AKO19" s="24"/>
      <c r="AKP19" s="24"/>
      <c r="AKQ19" s="24"/>
      <c r="AKR19" s="24"/>
      <c r="AKS19" s="24"/>
      <c r="AKT19" s="24"/>
      <c r="AKU19" s="24"/>
      <c r="AKV19" s="24"/>
      <c r="AKW19" s="24"/>
      <c r="AKX19" s="24"/>
      <c r="AKY19" s="24"/>
      <c r="AKZ19" s="24"/>
      <c r="ALA19" s="24"/>
      <c r="ALB19" s="24"/>
      <c r="ALC19" s="24"/>
      <c r="ALD19" s="24"/>
      <c r="ALE19" s="24"/>
      <c r="ALF19" s="24"/>
      <c r="ALG19" s="24"/>
      <c r="ALH19" s="24"/>
      <c r="ALI19" s="24"/>
      <c r="ALJ19" s="24"/>
      <c r="ALK19" s="24"/>
      <c r="ALL19" s="24"/>
      <c r="ALM19" s="24"/>
      <c r="ALN19" s="24"/>
      <c r="ALO19" s="24"/>
      <c r="ALP19" s="24"/>
      <c r="ALQ19" s="24"/>
      <c r="ALR19" s="24"/>
      <c r="ALS19" s="24"/>
      <c r="ALT19" s="24"/>
      <c r="ALU19" s="24"/>
      <c r="ALV19" s="24"/>
      <c r="ALW19" s="24"/>
      <c r="ALX19" s="24"/>
      <c r="ALY19" s="24"/>
      <c r="ALZ19" s="24"/>
      <c r="AMA19" s="24"/>
      <c r="AMB19" s="24"/>
      <c r="AMC19" s="24"/>
      <c r="AMD19" s="24"/>
      <c r="AME19" s="24"/>
      <c r="AMF19" s="24"/>
      <c r="AMG19" s="24"/>
      <c r="AMH19" s="24"/>
      <c r="AMI19" s="24"/>
      <c r="AMJ19" s="24"/>
    </row>
    <row r="20" s="16" customFormat="true" ht="14.15" hidden="false" customHeight="true" outlineLevel="0" collapsed="false">
      <c r="B20" s="39"/>
      <c r="C20" s="17" t="n">
        <v>2</v>
      </c>
      <c r="D20" s="39"/>
      <c r="E20" s="37" t="str">
        <f aca="false">INDEX(Participants!$H$5:$H$18,Calculs!$B129,1)</f>
        <v/>
      </c>
      <c r="F20" s="38" t="str">
        <f aca="false">IF(INDEX(Participants!$G$5:$G$18,Calculs!L129,1)="","",INDEX(Participants!$G$5:$G$18,Calculs!$L129,1))</f>
        <v/>
      </c>
      <c r="G20" s="39"/>
      <c r="H20" s="37" t="str">
        <f aca="false">INDEX(Participants!$H$5:$H$18,Calculs!$C129,1)</f>
        <v/>
      </c>
      <c r="I20" s="38" t="str">
        <f aca="false">IF(INDEX(Participants!$G$5:$G$18,Calculs!$M129,1)="","",INDEX(Participants!$G$5:$G$18,Calculs!$M129,1))</f>
        <v/>
      </c>
      <c r="J20" s="39"/>
      <c r="K20" s="27"/>
      <c r="AAA20" s="24"/>
      <c r="AAB20" s="24"/>
      <c r="AAC20" s="24"/>
      <c r="AAD20" s="24"/>
      <c r="AAE20" s="24"/>
      <c r="AAF20" s="24"/>
      <c r="AAG20" s="24"/>
      <c r="AAH20" s="24"/>
      <c r="AAI20" s="24"/>
      <c r="AAJ20" s="24"/>
      <c r="AAK20" s="24"/>
      <c r="AAL20" s="24"/>
      <c r="AAM20" s="24"/>
      <c r="AAN20" s="24"/>
      <c r="AAO20" s="24"/>
      <c r="AAP20" s="24"/>
      <c r="AAQ20" s="24"/>
      <c r="AAR20" s="24"/>
      <c r="AAS20" s="24"/>
      <c r="AAT20" s="24"/>
      <c r="AAU20" s="24"/>
      <c r="AAV20" s="24"/>
      <c r="AAW20" s="24"/>
      <c r="AAX20" s="24"/>
      <c r="AAY20" s="24"/>
      <c r="AAZ20" s="24"/>
      <c r="ABA20" s="24"/>
      <c r="ABB20" s="24"/>
      <c r="ABC20" s="24"/>
      <c r="ABD20" s="24"/>
      <c r="ABE20" s="24"/>
      <c r="ABF20" s="24"/>
      <c r="ABG20" s="24"/>
      <c r="ABH20" s="24"/>
      <c r="ABI20" s="24"/>
      <c r="ABJ20" s="24"/>
      <c r="ABK20" s="24"/>
      <c r="ABL20" s="24"/>
      <c r="ABM20" s="24"/>
      <c r="ABN20" s="24"/>
      <c r="ABO20" s="24"/>
      <c r="ABP20" s="24"/>
      <c r="ABQ20" s="24"/>
      <c r="ABR20" s="24"/>
      <c r="ABS20" s="24"/>
      <c r="ABT20" s="24"/>
      <c r="ABU20" s="24"/>
      <c r="ABV20" s="24"/>
      <c r="ABW20" s="24"/>
      <c r="ABX20" s="24"/>
      <c r="ABY20" s="24"/>
      <c r="ABZ20" s="24"/>
      <c r="ACA20" s="24"/>
      <c r="ACB20" s="24"/>
      <c r="ACC20" s="24"/>
      <c r="ACD20" s="24"/>
      <c r="ACE20" s="24"/>
      <c r="ACF20" s="24"/>
      <c r="ACG20" s="24"/>
      <c r="ACH20" s="24"/>
      <c r="ACI20" s="24"/>
      <c r="ACJ20" s="24"/>
      <c r="ACK20" s="24"/>
      <c r="ACL20" s="24"/>
      <c r="ACM20" s="24"/>
      <c r="ACN20" s="24"/>
      <c r="ACO20" s="24"/>
      <c r="ACP20" s="24"/>
      <c r="ACQ20" s="24"/>
      <c r="ACR20" s="24"/>
      <c r="ACS20" s="24"/>
      <c r="ACT20" s="24"/>
      <c r="ACU20" s="24"/>
      <c r="ACV20" s="24"/>
      <c r="ACW20" s="24"/>
      <c r="ACX20" s="24"/>
      <c r="ACY20" s="24"/>
      <c r="ACZ20" s="24"/>
      <c r="ADA20" s="24"/>
      <c r="ADB20" s="24"/>
      <c r="ADC20" s="24"/>
      <c r="ADD20" s="24"/>
      <c r="ADE20" s="24"/>
      <c r="ADF20" s="24"/>
      <c r="ADG20" s="24"/>
      <c r="ADH20" s="24"/>
      <c r="ADI20" s="24"/>
      <c r="ADJ20" s="24"/>
      <c r="ADK20" s="24"/>
      <c r="ADL20" s="24"/>
      <c r="ADM20" s="24"/>
      <c r="ADN20" s="24"/>
      <c r="ADO20" s="24"/>
      <c r="ADP20" s="24"/>
      <c r="ADQ20" s="24"/>
      <c r="ADR20" s="24"/>
      <c r="ADS20" s="24"/>
      <c r="ADT20" s="24"/>
      <c r="ADU20" s="24"/>
      <c r="ADV20" s="24"/>
      <c r="ADW20" s="24"/>
      <c r="ADX20" s="24"/>
      <c r="ADY20" s="24"/>
      <c r="ADZ20" s="24"/>
      <c r="AEA20" s="24"/>
      <c r="AEB20" s="24"/>
      <c r="AEC20" s="24"/>
      <c r="AED20" s="24"/>
      <c r="AEE20" s="24"/>
      <c r="AEF20" s="24"/>
      <c r="AEG20" s="24"/>
      <c r="AEH20" s="24"/>
      <c r="AEI20" s="24"/>
      <c r="AEJ20" s="24"/>
      <c r="AEK20" s="24"/>
      <c r="AEL20" s="24"/>
      <c r="AEM20" s="24"/>
      <c r="AEN20" s="24"/>
      <c r="AEO20" s="24"/>
      <c r="AEP20" s="24"/>
      <c r="AEQ20" s="24"/>
      <c r="AER20" s="24"/>
      <c r="AES20" s="24"/>
      <c r="AET20" s="24"/>
      <c r="AEU20" s="24"/>
      <c r="AEV20" s="24"/>
      <c r="AEW20" s="24"/>
      <c r="AEX20" s="24"/>
      <c r="AEY20" s="24"/>
      <c r="AEZ20" s="24"/>
      <c r="AFA20" s="24"/>
      <c r="AFB20" s="24"/>
      <c r="AFC20" s="24"/>
      <c r="AFD20" s="24"/>
      <c r="AFE20" s="24"/>
      <c r="AFF20" s="24"/>
      <c r="AFG20" s="24"/>
      <c r="AFH20" s="24"/>
      <c r="AFI20" s="24"/>
      <c r="AFJ20" s="24"/>
      <c r="AFK20" s="24"/>
      <c r="AFL20" s="24"/>
      <c r="AFM20" s="24"/>
      <c r="AFN20" s="24"/>
      <c r="AFO20" s="24"/>
      <c r="AFP20" s="24"/>
      <c r="AFQ20" s="24"/>
      <c r="AFR20" s="24"/>
      <c r="AFS20" s="24"/>
      <c r="AFT20" s="24"/>
      <c r="AFU20" s="24"/>
      <c r="AFV20" s="24"/>
      <c r="AFW20" s="24"/>
      <c r="AFX20" s="24"/>
      <c r="AFY20" s="24"/>
      <c r="AFZ20" s="24"/>
      <c r="AGA20" s="24"/>
      <c r="AGB20" s="24"/>
      <c r="AGC20" s="24"/>
      <c r="AGD20" s="24"/>
      <c r="AGE20" s="24"/>
      <c r="AGF20" s="24"/>
      <c r="AGG20" s="24"/>
      <c r="AGH20" s="24"/>
      <c r="AGI20" s="24"/>
      <c r="AGJ20" s="24"/>
      <c r="AGK20" s="24"/>
      <c r="AGL20" s="24"/>
      <c r="AGM20" s="24"/>
      <c r="AGN20" s="24"/>
      <c r="AGO20" s="24"/>
      <c r="AGP20" s="24"/>
      <c r="AGQ20" s="24"/>
      <c r="AGR20" s="24"/>
      <c r="AGS20" s="24"/>
      <c r="AGT20" s="24"/>
      <c r="AGU20" s="24"/>
      <c r="AGV20" s="24"/>
      <c r="AGW20" s="24"/>
      <c r="AGX20" s="24"/>
      <c r="AGY20" s="24"/>
      <c r="AGZ20" s="24"/>
      <c r="AHA20" s="24"/>
      <c r="AHB20" s="24"/>
      <c r="AHC20" s="24"/>
      <c r="AHD20" s="24"/>
      <c r="AHE20" s="24"/>
      <c r="AHF20" s="24"/>
      <c r="AHG20" s="24"/>
      <c r="AHH20" s="24"/>
      <c r="AHI20" s="24"/>
      <c r="AHJ20" s="24"/>
      <c r="AHK20" s="24"/>
      <c r="AHL20" s="24"/>
      <c r="AHM20" s="24"/>
      <c r="AHN20" s="24"/>
      <c r="AHO20" s="24"/>
      <c r="AHP20" s="24"/>
      <c r="AHQ20" s="24"/>
      <c r="AHR20" s="24"/>
      <c r="AHS20" s="24"/>
      <c r="AHT20" s="24"/>
      <c r="AHU20" s="24"/>
      <c r="AHV20" s="24"/>
      <c r="AHW20" s="24"/>
      <c r="AHX20" s="24"/>
      <c r="AHY20" s="24"/>
      <c r="AHZ20" s="24"/>
      <c r="AIA20" s="24"/>
      <c r="AIB20" s="24"/>
      <c r="AIC20" s="24"/>
      <c r="AID20" s="24"/>
      <c r="AIE20" s="24"/>
      <c r="AIF20" s="24"/>
      <c r="AIG20" s="24"/>
      <c r="AIH20" s="24"/>
      <c r="AII20" s="24"/>
      <c r="AIJ20" s="24"/>
      <c r="AIK20" s="24"/>
      <c r="AIL20" s="24"/>
      <c r="AIM20" s="24"/>
      <c r="AIN20" s="24"/>
      <c r="AIO20" s="24"/>
      <c r="AIP20" s="24"/>
      <c r="AIQ20" s="24"/>
      <c r="AIR20" s="24"/>
      <c r="AIS20" s="24"/>
      <c r="AIT20" s="24"/>
      <c r="AIU20" s="24"/>
      <c r="AIV20" s="24"/>
      <c r="AIW20" s="24"/>
      <c r="AIX20" s="24"/>
      <c r="AIY20" s="24"/>
      <c r="AIZ20" s="24"/>
      <c r="AJA20" s="24"/>
      <c r="AJB20" s="24"/>
      <c r="AJC20" s="24"/>
      <c r="AJD20" s="24"/>
      <c r="AJE20" s="24"/>
      <c r="AJF20" s="24"/>
      <c r="AJG20" s="24"/>
      <c r="AJH20" s="24"/>
      <c r="AJI20" s="24"/>
      <c r="AJJ20" s="24"/>
      <c r="AJK20" s="24"/>
      <c r="AJL20" s="24"/>
      <c r="AJM20" s="24"/>
      <c r="AJN20" s="24"/>
      <c r="AJO20" s="24"/>
      <c r="AJP20" s="24"/>
      <c r="AJQ20" s="24"/>
      <c r="AJR20" s="24"/>
      <c r="AJS20" s="24"/>
      <c r="AJT20" s="24"/>
      <c r="AJU20" s="24"/>
      <c r="AJV20" s="24"/>
      <c r="AJW20" s="24"/>
      <c r="AJX20" s="24"/>
      <c r="AJY20" s="24"/>
      <c r="AJZ20" s="24"/>
      <c r="AKA20" s="24"/>
      <c r="AKB20" s="24"/>
      <c r="AKC20" s="24"/>
      <c r="AKD20" s="24"/>
      <c r="AKE20" s="24"/>
      <c r="AKF20" s="24"/>
      <c r="AKG20" s="24"/>
      <c r="AKH20" s="24"/>
      <c r="AKI20" s="24"/>
      <c r="AKJ20" s="24"/>
      <c r="AKK20" s="24"/>
      <c r="AKL20" s="24"/>
      <c r="AKM20" s="24"/>
      <c r="AKN20" s="24"/>
      <c r="AKO20" s="24"/>
      <c r="AKP20" s="24"/>
      <c r="AKQ20" s="24"/>
      <c r="AKR20" s="24"/>
      <c r="AKS20" s="24"/>
      <c r="AKT20" s="24"/>
      <c r="AKU20" s="24"/>
      <c r="AKV20" s="24"/>
      <c r="AKW20" s="24"/>
      <c r="AKX20" s="24"/>
      <c r="AKY20" s="24"/>
      <c r="AKZ20" s="24"/>
      <c r="ALA20" s="24"/>
      <c r="ALB20" s="24"/>
      <c r="ALC20" s="24"/>
      <c r="ALD20" s="24"/>
      <c r="ALE20" s="24"/>
      <c r="ALF20" s="24"/>
      <c r="ALG20" s="24"/>
      <c r="ALH20" s="24"/>
      <c r="ALI20" s="24"/>
      <c r="ALJ20" s="24"/>
      <c r="ALK20" s="24"/>
      <c r="ALL20" s="24"/>
      <c r="ALM20" s="24"/>
      <c r="ALN20" s="24"/>
      <c r="ALO20" s="24"/>
      <c r="ALP20" s="24"/>
      <c r="ALQ20" s="24"/>
      <c r="ALR20" s="24"/>
      <c r="ALS20" s="24"/>
      <c r="ALT20" s="24"/>
      <c r="ALU20" s="24"/>
      <c r="ALV20" s="24"/>
      <c r="ALW20" s="24"/>
      <c r="ALX20" s="24"/>
      <c r="ALY20" s="24"/>
      <c r="ALZ20" s="24"/>
      <c r="AMA20" s="24"/>
      <c r="AMB20" s="24"/>
      <c r="AMC20" s="24"/>
      <c r="AMD20" s="24"/>
      <c r="AME20" s="24"/>
      <c r="AMF20" s="24"/>
      <c r="AMG20" s="24"/>
      <c r="AMH20" s="24"/>
      <c r="AMI20" s="24"/>
      <c r="AMJ20" s="24"/>
    </row>
    <row r="21" s="16" customFormat="true" ht="14.15" hidden="false" customHeight="true" outlineLevel="0" collapsed="false">
      <c r="B21" s="39"/>
      <c r="C21" s="17" t="n">
        <v>3</v>
      </c>
      <c r="D21" s="39"/>
      <c r="E21" s="37" t="str">
        <f aca="false">INDEX(Participants!$H$5:$H$18,Calculs!$B130,1)</f>
        <v/>
      </c>
      <c r="F21" s="38" t="str">
        <f aca="false">IF(INDEX(Participants!$G$5:$G$18,Calculs!L130,1)="","",INDEX(Participants!$G$5:$G$18,Calculs!$L130,1))</f>
        <v/>
      </c>
      <c r="G21" s="39"/>
      <c r="H21" s="37" t="str">
        <f aca="false">INDEX(Participants!$H$5:$H$18,Calculs!$C130,1)</f>
        <v/>
      </c>
      <c r="I21" s="41" t="str">
        <f aca="false">IF(INDEX(Participants!$G$5:$G$18,Calculs!$M130,1)="","",INDEX(Participants!$G$5:$G$18,Calculs!$M130,1))</f>
        <v/>
      </c>
      <c r="J21" s="39"/>
      <c r="K21" s="27"/>
      <c r="AAA21" s="24"/>
      <c r="AAB21" s="24"/>
      <c r="AAC21" s="24"/>
      <c r="AAD21" s="24"/>
      <c r="AAE21" s="24"/>
      <c r="AAF21" s="24"/>
      <c r="AAG21" s="24"/>
      <c r="AAH21" s="24"/>
      <c r="AAI21" s="24"/>
      <c r="AAJ21" s="24"/>
      <c r="AAK21" s="24"/>
      <c r="AAL21" s="24"/>
      <c r="AAM21" s="24"/>
      <c r="AAN21" s="24"/>
      <c r="AAO21" s="24"/>
      <c r="AAP21" s="24"/>
      <c r="AAQ21" s="24"/>
      <c r="AAR21" s="24"/>
      <c r="AAS21" s="24"/>
      <c r="AAT21" s="24"/>
      <c r="AAU21" s="24"/>
      <c r="AAV21" s="24"/>
      <c r="AAW21" s="24"/>
      <c r="AAX21" s="24"/>
      <c r="AAY21" s="24"/>
      <c r="AAZ21" s="24"/>
      <c r="ABA21" s="24"/>
      <c r="ABB21" s="24"/>
      <c r="ABC21" s="24"/>
      <c r="ABD21" s="24"/>
      <c r="ABE21" s="24"/>
      <c r="ABF21" s="24"/>
      <c r="ABG21" s="24"/>
      <c r="ABH21" s="24"/>
      <c r="ABI21" s="24"/>
      <c r="ABJ21" s="24"/>
      <c r="ABK21" s="24"/>
      <c r="ABL21" s="24"/>
      <c r="ABM21" s="24"/>
      <c r="ABN21" s="24"/>
      <c r="ABO21" s="24"/>
      <c r="ABP21" s="24"/>
      <c r="ABQ21" s="24"/>
      <c r="ABR21" s="24"/>
      <c r="ABS21" s="24"/>
      <c r="ABT21" s="24"/>
      <c r="ABU21" s="24"/>
      <c r="ABV21" s="24"/>
      <c r="ABW21" s="24"/>
      <c r="ABX21" s="24"/>
      <c r="ABY21" s="24"/>
      <c r="ABZ21" s="24"/>
      <c r="ACA21" s="24"/>
      <c r="ACB21" s="24"/>
      <c r="ACC21" s="24"/>
      <c r="ACD21" s="24"/>
      <c r="ACE21" s="24"/>
      <c r="ACF21" s="24"/>
      <c r="ACG21" s="24"/>
      <c r="ACH21" s="24"/>
      <c r="ACI21" s="24"/>
      <c r="ACJ21" s="24"/>
      <c r="ACK21" s="24"/>
      <c r="ACL21" s="24"/>
      <c r="ACM21" s="24"/>
      <c r="ACN21" s="24"/>
      <c r="ACO21" s="24"/>
      <c r="ACP21" s="24"/>
      <c r="ACQ21" s="24"/>
      <c r="ACR21" s="24"/>
      <c r="ACS21" s="24"/>
      <c r="ACT21" s="24"/>
      <c r="ACU21" s="24"/>
      <c r="ACV21" s="24"/>
      <c r="ACW21" s="24"/>
      <c r="ACX21" s="24"/>
      <c r="ACY21" s="24"/>
      <c r="ACZ21" s="24"/>
      <c r="ADA21" s="24"/>
      <c r="ADB21" s="24"/>
      <c r="ADC21" s="24"/>
      <c r="ADD21" s="24"/>
      <c r="ADE21" s="24"/>
      <c r="ADF21" s="24"/>
      <c r="ADG21" s="24"/>
      <c r="ADH21" s="24"/>
      <c r="ADI21" s="24"/>
      <c r="ADJ21" s="24"/>
      <c r="ADK21" s="24"/>
      <c r="ADL21" s="24"/>
      <c r="ADM21" s="24"/>
      <c r="ADN21" s="24"/>
      <c r="ADO21" s="24"/>
      <c r="ADP21" s="24"/>
      <c r="ADQ21" s="24"/>
      <c r="ADR21" s="24"/>
      <c r="ADS21" s="24"/>
      <c r="ADT21" s="24"/>
      <c r="ADU21" s="24"/>
      <c r="ADV21" s="24"/>
      <c r="ADW21" s="24"/>
      <c r="ADX21" s="24"/>
      <c r="ADY21" s="24"/>
      <c r="ADZ21" s="24"/>
      <c r="AEA21" s="24"/>
      <c r="AEB21" s="24"/>
      <c r="AEC21" s="24"/>
      <c r="AED21" s="24"/>
      <c r="AEE21" s="24"/>
      <c r="AEF21" s="24"/>
      <c r="AEG21" s="24"/>
      <c r="AEH21" s="24"/>
      <c r="AEI21" s="24"/>
      <c r="AEJ21" s="24"/>
      <c r="AEK21" s="24"/>
      <c r="AEL21" s="24"/>
      <c r="AEM21" s="24"/>
      <c r="AEN21" s="24"/>
      <c r="AEO21" s="24"/>
      <c r="AEP21" s="24"/>
      <c r="AEQ21" s="24"/>
      <c r="AER21" s="24"/>
      <c r="AES21" s="24"/>
      <c r="AET21" s="24"/>
      <c r="AEU21" s="24"/>
      <c r="AEV21" s="24"/>
      <c r="AEW21" s="24"/>
      <c r="AEX21" s="24"/>
      <c r="AEY21" s="24"/>
      <c r="AEZ21" s="24"/>
      <c r="AFA21" s="24"/>
      <c r="AFB21" s="24"/>
      <c r="AFC21" s="24"/>
      <c r="AFD21" s="24"/>
      <c r="AFE21" s="24"/>
      <c r="AFF21" s="24"/>
      <c r="AFG21" s="24"/>
      <c r="AFH21" s="24"/>
      <c r="AFI21" s="24"/>
      <c r="AFJ21" s="24"/>
      <c r="AFK21" s="24"/>
      <c r="AFL21" s="24"/>
      <c r="AFM21" s="24"/>
      <c r="AFN21" s="24"/>
      <c r="AFO21" s="24"/>
      <c r="AFP21" s="24"/>
      <c r="AFQ21" s="24"/>
      <c r="AFR21" s="24"/>
      <c r="AFS21" s="24"/>
      <c r="AFT21" s="24"/>
      <c r="AFU21" s="24"/>
      <c r="AFV21" s="24"/>
      <c r="AFW21" s="24"/>
      <c r="AFX21" s="24"/>
      <c r="AFY21" s="24"/>
      <c r="AFZ21" s="24"/>
      <c r="AGA21" s="24"/>
      <c r="AGB21" s="24"/>
      <c r="AGC21" s="24"/>
      <c r="AGD21" s="24"/>
      <c r="AGE21" s="24"/>
      <c r="AGF21" s="24"/>
      <c r="AGG21" s="24"/>
      <c r="AGH21" s="24"/>
      <c r="AGI21" s="24"/>
      <c r="AGJ21" s="24"/>
      <c r="AGK21" s="24"/>
      <c r="AGL21" s="24"/>
      <c r="AGM21" s="24"/>
      <c r="AGN21" s="24"/>
      <c r="AGO21" s="24"/>
      <c r="AGP21" s="24"/>
      <c r="AGQ21" s="24"/>
      <c r="AGR21" s="24"/>
      <c r="AGS21" s="24"/>
      <c r="AGT21" s="24"/>
      <c r="AGU21" s="24"/>
      <c r="AGV21" s="24"/>
      <c r="AGW21" s="24"/>
      <c r="AGX21" s="24"/>
      <c r="AGY21" s="24"/>
      <c r="AGZ21" s="24"/>
      <c r="AHA21" s="24"/>
      <c r="AHB21" s="24"/>
      <c r="AHC21" s="24"/>
      <c r="AHD21" s="24"/>
      <c r="AHE21" s="24"/>
      <c r="AHF21" s="24"/>
      <c r="AHG21" s="24"/>
      <c r="AHH21" s="24"/>
      <c r="AHI21" s="24"/>
      <c r="AHJ21" s="24"/>
      <c r="AHK21" s="24"/>
      <c r="AHL21" s="24"/>
      <c r="AHM21" s="24"/>
      <c r="AHN21" s="24"/>
      <c r="AHO21" s="24"/>
      <c r="AHP21" s="24"/>
      <c r="AHQ21" s="24"/>
      <c r="AHR21" s="24"/>
      <c r="AHS21" s="24"/>
      <c r="AHT21" s="24"/>
      <c r="AHU21" s="24"/>
      <c r="AHV21" s="24"/>
      <c r="AHW21" s="24"/>
      <c r="AHX21" s="24"/>
      <c r="AHY21" s="24"/>
      <c r="AHZ21" s="24"/>
      <c r="AIA21" s="24"/>
      <c r="AIB21" s="24"/>
      <c r="AIC21" s="24"/>
      <c r="AID21" s="24"/>
      <c r="AIE21" s="24"/>
      <c r="AIF21" s="24"/>
      <c r="AIG21" s="24"/>
      <c r="AIH21" s="24"/>
      <c r="AII21" s="24"/>
      <c r="AIJ21" s="24"/>
      <c r="AIK21" s="24"/>
      <c r="AIL21" s="24"/>
      <c r="AIM21" s="24"/>
      <c r="AIN21" s="24"/>
      <c r="AIO21" s="24"/>
      <c r="AIP21" s="24"/>
      <c r="AIQ21" s="24"/>
      <c r="AIR21" s="24"/>
      <c r="AIS21" s="24"/>
      <c r="AIT21" s="24"/>
      <c r="AIU21" s="24"/>
      <c r="AIV21" s="24"/>
      <c r="AIW21" s="24"/>
      <c r="AIX21" s="24"/>
      <c r="AIY21" s="24"/>
      <c r="AIZ21" s="24"/>
      <c r="AJA21" s="24"/>
      <c r="AJB21" s="24"/>
      <c r="AJC21" s="24"/>
      <c r="AJD21" s="24"/>
      <c r="AJE21" s="24"/>
      <c r="AJF21" s="24"/>
      <c r="AJG21" s="24"/>
      <c r="AJH21" s="24"/>
      <c r="AJI21" s="24"/>
      <c r="AJJ21" s="24"/>
      <c r="AJK21" s="24"/>
      <c r="AJL21" s="24"/>
      <c r="AJM21" s="24"/>
      <c r="AJN21" s="24"/>
      <c r="AJO21" s="24"/>
      <c r="AJP21" s="24"/>
      <c r="AJQ21" s="24"/>
      <c r="AJR21" s="24"/>
      <c r="AJS21" s="24"/>
      <c r="AJT21" s="24"/>
      <c r="AJU21" s="24"/>
      <c r="AJV21" s="24"/>
      <c r="AJW21" s="24"/>
      <c r="AJX21" s="24"/>
      <c r="AJY21" s="24"/>
      <c r="AJZ21" s="24"/>
      <c r="AKA21" s="24"/>
      <c r="AKB21" s="24"/>
      <c r="AKC21" s="24"/>
      <c r="AKD21" s="24"/>
      <c r="AKE21" s="24"/>
      <c r="AKF21" s="24"/>
      <c r="AKG21" s="24"/>
      <c r="AKH21" s="24"/>
      <c r="AKI21" s="24"/>
      <c r="AKJ21" s="24"/>
      <c r="AKK21" s="24"/>
      <c r="AKL21" s="24"/>
      <c r="AKM21" s="24"/>
      <c r="AKN21" s="24"/>
      <c r="AKO21" s="24"/>
      <c r="AKP21" s="24"/>
      <c r="AKQ21" s="24"/>
      <c r="AKR21" s="24"/>
      <c r="AKS21" s="24"/>
      <c r="AKT21" s="24"/>
      <c r="AKU21" s="24"/>
      <c r="AKV21" s="24"/>
      <c r="AKW21" s="24"/>
      <c r="AKX21" s="24"/>
      <c r="AKY21" s="24"/>
      <c r="AKZ21" s="24"/>
      <c r="ALA21" s="24"/>
      <c r="ALB21" s="24"/>
      <c r="ALC21" s="24"/>
      <c r="ALD21" s="24"/>
      <c r="ALE21" s="24"/>
      <c r="ALF21" s="24"/>
      <c r="ALG21" s="24"/>
      <c r="ALH21" s="24"/>
      <c r="ALI21" s="24"/>
      <c r="ALJ21" s="24"/>
      <c r="ALK21" s="24"/>
      <c r="ALL21" s="24"/>
      <c r="ALM21" s="24"/>
      <c r="ALN21" s="24"/>
      <c r="ALO21" s="24"/>
      <c r="ALP21" s="24"/>
      <c r="ALQ21" s="24"/>
      <c r="ALR21" s="24"/>
      <c r="ALS21" s="24"/>
      <c r="ALT21" s="24"/>
      <c r="ALU21" s="24"/>
      <c r="ALV21" s="24"/>
      <c r="ALW21" s="24"/>
      <c r="ALX21" s="24"/>
      <c r="ALY21" s="24"/>
      <c r="ALZ21" s="24"/>
      <c r="AMA21" s="24"/>
      <c r="AMB21" s="24"/>
      <c r="AMC21" s="24"/>
      <c r="AMD21" s="24"/>
      <c r="AME21" s="24"/>
      <c r="AMF21" s="24"/>
      <c r="AMG21" s="24"/>
      <c r="AMH21" s="24"/>
      <c r="AMI21" s="24"/>
      <c r="AMJ21" s="24"/>
    </row>
    <row r="22" s="16" customFormat="true" ht="14.15" hidden="false" customHeight="true" outlineLevel="0" collapsed="false">
      <c r="B22" s="40"/>
      <c r="C22" s="17" t="n">
        <v>4</v>
      </c>
      <c r="D22" s="40"/>
      <c r="E22" s="37" t="str">
        <f aca="false">INDEX(Participants!$H$5:$H$18,Calculs!$B131,1)</f>
        <v/>
      </c>
      <c r="F22" s="41" t="str">
        <f aca="false">IF(INDEX(Participants!$G$5:$G$18,Calculs!L131,1)="","",INDEX(Participants!$G$5:$G$18,Calculs!$L131,1))</f>
        <v/>
      </c>
      <c r="G22" s="40"/>
      <c r="H22" s="37" t="str">
        <f aca="false">INDEX(Participants!$H$5:$H$18,Calculs!$C131,1)</f>
        <v/>
      </c>
      <c r="I22" s="38" t="str">
        <f aca="false">IF(INDEX(Participants!$G$5:$G$18,Calculs!$M131,1)="","",INDEX(Participants!$G$5:$G$18,Calculs!$M131,1))</f>
        <v/>
      </c>
      <c r="J22" s="40"/>
      <c r="K22" s="27"/>
      <c r="AAA22" s="24"/>
      <c r="AAB22" s="24"/>
      <c r="AAC22" s="24"/>
      <c r="AAD22" s="24"/>
      <c r="AAE22" s="24"/>
      <c r="AAF22" s="24"/>
      <c r="AAG22" s="24"/>
      <c r="AAH22" s="24"/>
      <c r="AAI22" s="24"/>
      <c r="AAJ22" s="24"/>
      <c r="AAK22" s="24"/>
      <c r="AAL22" s="24"/>
      <c r="AAM22" s="24"/>
      <c r="AAN22" s="24"/>
      <c r="AAO22" s="24"/>
      <c r="AAP22" s="24"/>
      <c r="AAQ22" s="24"/>
      <c r="AAR22" s="24"/>
      <c r="AAS22" s="24"/>
      <c r="AAT22" s="24"/>
      <c r="AAU22" s="24"/>
      <c r="AAV22" s="24"/>
      <c r="AAW22" s="24"/>
      <c r="AAX22" s="24"/>
      <c r="AAY22" s="24"/>
      <c r="AAZ22" s="24"/>
      <c r="ABA22" s="24"/>
      <c r="ABB22" s="24"/>
      <c r="ABC22" s="24"/>
      <c r="ABD22" s="24"/>
      <c r="ABE22" s="24"/>
      <c r="ABF22" s="24"/>
      <c r="ABG22" s="24"/>
      <c r="ABH22" s="24"/>
      <c r="ABI22" s="24"/>
      <c r="ABJ22" s="24"/>
      <c r="ABK22" s="24"/>
      <c r="ABL22" s="24"/>
      <c r="ABM22" s="24"/>
      <c r="ABN22" s="24"/>
      <c r="ABO22" s="24"/>
      <c r="ABP22" s="24"/>
      <c r="ABQ22" s="24"/>
      <c r="ABR22" s="24"/>
      <c r="ABS22" s="24"/>
      <c r="ABT22" s="24"/>
      <c r="ABU22" s="24"/>
      <c r="ABV22" s="24"/>
      <c r="ABW22" s="24"/>
      <c r="ABX22" s="24"/>
      <c r="ABY22" s="24"/>
      <c r="ABZ22" s="24"/>
      <c r="ACA22" s="24"/>
      <c r="ACB22" s="24"/>
      <c r="ACC22" s="24"/>
      <c r="ACD22" s="24"/>
      <c r="ACE22" s="24"/>
      <c r="ACF22" s="24"/>
      <c r="ACG22" s="24"/>
      <c r="ACH22" s="24"/>
      <c r="ACI22" s="24"/>
      <c r="ACJ22" s="24"/>
      <c r="ACK22" s="24"/>
      <c r="ACL22" s="24"/>
      <c r="ACM22" s="24"/>
      <c r="ACN22" s="24"/>
      <c r="ACO22" s="24"/>
      <c r="ACP22" s="24"/>
      <c r="ACQ22" s="24"/>
      <c r="ACR22" s="24"/>
      <c r="ACS22" s="24"/>
      <c r="ACT22" s="24"/>
      <c r="ACU22" s="24"/>
      <c r="ACV22" s="24"/>
      <c r="ACW22" s="24"/>
      <c r="ACX22" s="24"/>
      <c r="ACY22" s="24"/>
      <c r="ACZ22" s="24"/>
      <c r="ADA22" s="24"/>
      <c r="ADB22" s="24"/>
      <c r="ADC22" s="24"/>
      <c r="ADD22" s="24"/>
      <c r="ADE22" s="24"/>
      <c r="ADF22" s="24"/>
      <c r="ADG22" s="24"/>
      <c r="ADH22" s="24"/>
      <c r="ADI22" s="24"/>
      <c r="ADJ22" s="24"/>
      <c r="ADK22" s="24"/>
      <c r="ADL22" s="24"/>
      <c r="ADM22" s="24"/>
      <c r="ADN22" s="24"/>
      <c r="ADO22" s="24"/>
      <c r="ADP22" s="24"/>
      <c r="ADQ22" s="24"/>
      <c r="ADR22" s="24"/>
      <c r="ADS22" s="24"/>
      <c r="ADT22" s="24"/>
      <c r="ADU22" s="24"/>
      <c r="ADV22" s="24"/>
      <c r="ADW22" s="24"/>
      <c r="ADX22" s="24"/>
      <c r="ADY22" s="24"/>
      <c r="ADZ22" s="24"/>
      <c r="AEA22" s="24"/>
      <c r="AEB22" s="24"/>
      <c r="AEC22" s="24"/>
      <c r="AED22" s="24"/>
      <c r="AEE22" s="24"/>
      <c r="AEF22" s="24"/>
      <c r="AEG22" s="24"/>
      <c r="AEH22" s="24"/>
      <c r="AEI22" s="24"/>
      <c r="AEJ22" s="24"/>
      <c r="AEK22" s="24"/>
      <c r="AEL22" s="24"/>
      <c r="AEM22" s="24"/>
      <c r="AEN22" s="24"/>
      <c r="AEO22" s="24"/>
      <c r="AEP22" s="24"/>
      <c r="AEQ22" s="24"/>
      <c r="AER22" s="24"/>
      <c r="AES22" s="24"/>
      <c r="AET22" s="24"/>
      <c r="AEU22" s="24"/>
      <c r="AEV22" s="24"/>
      <c r="AEW22" s="24"/>
      <c r="AEX22" s="24"/>
      <c r="AEY22" s="24"/>
      <c r="AEZ22" s="24"/>
      <c r="AFA22" s="24"/>
      <c r="AFB22" s="24"/>
      <c r="AFC22" s="24"/>
      <c r="AFD22" s="24"/>
      <c r="AFE22" s="24"/>
      <c r="AFF22" s="24"/>
      <c r="AFG22" s="24"/>
      <c r="AFH22" s="24"/>
      <c r="AFI22" s="24"/>
      <c r="AFJ22" s="24"/>
      <c r="AFK22" s="24"/>
      <c r="AFL22" s="24"/>
      <c r="AFM22" s="24"/>
      <c r="AFN22" s="24"/>
      <c r="AFO22" s="24"/>
      <c r="AFP22" s="24"/>
      <c r="AFQ22" s="24"/>
      <c r="AFR22" s="24"/>
      <c r="AFS22" s="24"/>
      <c r="AFT22" s="24"/>
      <c r="AFU22" s="24"/>
      <c r="AFV22" s="24"/>
      <c r="AFW22" s="24"/>
      <c r="AFX22" s="24"/>
      <c r="AFY22" s="24"/>
      <c r="AFZ22" s="24"/>
      <c r="AGA22" s="24"/>
      <c r="AGB22" s="24"/>
      <c r="AGC22" s="24"/>
      <c r="AGD22" s="24"/>
      <c r="AGE22" s="24"/>
      <c r="AGF22" s="24"/>
      <c r="AGG22" s="24"/>
      <c r="AGH22" s="24"/>
      <c r="AGI22" s="24"/>
      <c r="AGJ22" s="24"/>
      <c r="AGK22" s="24"/>
      <c r="AGL22" s="24"/>
      <c r="AGM22" s="24"/>
      <c r="AGN22" s="24"/>
      <c r="AGO22" s="24"/>
      <c r="AGP22" s="24"/>
      <c r="AGQ22" s="24"/>
      <c r="AGR22" s="24"/>
      <c r="AGS22" s="24"/>
      <c r="AGT22" s="24"/>
      <c r="AGU22" s="24"/>
      <c r="AGV22" s="24"/>
      <c r="AGW22" s="24"/>
      <c r="AGX22" s="24"/>
      <c r="AGY22" s="24"/>
      <c r="AGZ22" s="24"/>
      <c r="AHA22" s="24"/>
      <c r="AHB22" s="24"/>
      <c r="AHC22" s="24"/>
      <c r="AHD22" s="24"/>
      <c r="AHE22" s="24"/>
      <c r="AHF22" s="24"/>
      <c r="AHG22" s="24"/>
      <c r="AHH22" s="24"/>
      <c r="AHI22" s="24"/>
      <c r="AHJ22" s="24"/>
      <c r="AHK22" s="24"/>
      <c r="AHL22" s="24"/>
      <c r="AHM22" s="24"/>
      <c r="AHN22" s="24"/>
      <c r="AHO22" s="24"/>
      <c r="AHP22" s="24"/>
      <c r="AHQ22" s="24"/>
      <c r="AHR22" s="24"/>
      <c r="AHS22" s="24"/>
      <c r="AHT22" s="24"/>
      <c r="AHU22" s="24"/>
      <c r="AHV22" s="24"/>
      <c r="AHW22" s="24"/>
      <c r="AHX22" s="24"/>
      <c r="AHY22" s="24"/>
      <c r="AHZ22" s="24"/>
      <c r="AIA22" s="24"/>
      <c r="AIB22" s="24"/>
      <c r="AIC22" s="24"/>
      <c r="AID22" s="24"/>
      <c r="AIE22" s="24"/>
      <c r="AIF22" s="24"/>
      <c r="AIG22" s="24"/>
      <c r="AIH22" s="24"/>
      <c r="AII22" s="24"/>
      <c r="AIJ22" s="24"/>
      <c r="AIK22" s="24"/>
      <c r="AIL22" s="24"/>
      <c r="AIM22" s="24"/>
      <c r="AIN22" s="24"/>
      <c r="AIO22" s="24"/>
      <c r="AIP22" s="24"/>
      <c r="AIQ22" s="24"/>
      <c r="AIR22" s="24"/>
      <c r="AIS22" s="24"/>
      <c r="AIT22" s="24"/>
      <c r="AIU22" s="24"/>
      <c r="AIV22" s="24"/>
      <c r="AIW22" s="24"/>
      <c r="AIX22" s="24"/>
      <c r="AIY22" s="24"/>
      <c r="AIZ22" s="24"/>
      <c r="AJA22" s="24"/>
      <c r="AJB22" s="24"/>
      <c r="AJC22" s="24"/>
      <c r="AJD22" s="24"/>
      <c r="AJE22" s="24"/>
      <c r="AJF22" s="24"/>
      <c r="AJG22" s="24"/>
      <c r="AJH22" s="24"/>
      <c r="AJI22" s="24"/>
      <c r="AJJ22" s="24"/>
      <c r="AJK22" s="24"/>
      <c r="AJL22" s="24"/>
      <c r="AJM22" s="24"/>
      <c r="AJN22" s="24"/>
      <c r="AJO22" s="24"/>
      <c r="AJP22" s="24"/>
      <c r="AJQ22" s="24"/>
      <c r="AJR22" s="24"/>
      <c r="AJS22" s="24"/>
      <c r="AJT22" s="24"/>
      <c r="AJU22" s="24"/>
      <c r="AJV22" s="24"/>
      <c r="AJW22" s="24"/>
      <c r="AJX22" s="24"/>
      <c r="AJY22" s="24"/>
      <c r="AJZ22" s="24"/>
      <c r="AKA22" s="24"/>
      <c r="AKB22" s="24"/>
      <c r="AKC22" s="24"/>
      <c r="AKD22" s="24"/>
      <c r="AKE22" s="24"/>
      <c r="AKF22" s="24"/>
      <c r="AKG22" s="24"/>
      <c r="AKH22" s="24"/>
      <c r="AKI22" s="24"/>
      <c r="AKJ22" s="24"/>
      <c r="AKK22" s="24"/>
      <c r="AKL22" s="24"/>
      <c r="AKM22" s="24"/>
      <c r="AKN22" s="24"/>
      <c r="AKO22" s="24"/>
      <c r="AKP22" s="24"/>
      <c r="AKQ22" s="24"/>
      <c r="AKR22" s="24"/>
      <c r="AKS22" s="24"/>
      <c r="AKT22" s="24"/>
      <c r="AKU22" s="24"/>
      <c r="AKV22" s="24"/>
      <c r="AKW22" s="24"/>
      <c r="AKX22" s="24"/>
      <c r="AKY22" s="24"/>
      <c r="AKZ22" s="24"/>
      <c r="ALA22" s="24"/>
      <c r="ALB22" s="24"/>
      <c r="ALC22" s="24"/>
      <c r="ALD22" s="24"/>
      <c r="ALE22" s="24"/>
      <c r="ALF22" s="24"/>
      <c r="ALG22" s="24"/>
      <c r="ALH22" s="24"/>
      <c r="ALI22" s="24"/>
      <c r="ALJ22" s="24"/>
      <c r="ALK22" s="24"/>
      <c r="ALL22" s="24"/>
      <c r="ALM22" s="24"/>
      <c r="ALN22" s="24"/>
      <c r="ALO22" s="24"/>
      <c r="ALP22" s="24"/>
      <c r="ALQ22" s="24"/>
      <c r="ALR22" s="24"/>
      <c r="ALS22" s="24"/>
      <c r="ALT22" s="24"/>
      <c r="ALU22" s="24"/>
      <c r="ALV22" s="24"/>
      <c r="ALW22" s="24"/>
      <c r="ALX22" s="24"/>
      <c r="ALY22" s="24"/>
      <c r="ALZ22" s="24"/>
      <c r="AMA22" s="24"/>
      <c r="AMB22" s="24"/>
      <c r="AMC22" s="24"/>
      <c r="AMD22" s="24"/>
      <c r="AME22" s="24"/>
      <c r="AMF22" s="24"/>
      <c r="AMG22" s="24"/>
      <c r="AMH22" s="24"/>
      <c r="AMI22" s="24"/>
      <c r="AMJ22" s="24"/>
    </row>
    <row r="23" s="16" customFormat="true" ht="14.15" hidden="false" customHeight="true" outlineLevel="0" collapsed="false">
      <c r="B23" s="33" t="s">
        <v>9</v>
      </c>
      <c r="C23" s="33" t="s">
        <v>10</v>
      </c>
      <c r="D23" s="33"/>
      <c r="E23" s="34" t="s">
        <v>11</v>
      </c>
      <c r="F23" s="34" t="s">
        <v>6</v>
      </c>
      <c r="G23" s="33" t="s">
        <v>12</v>
      </c>
      <c r="H23" s="35" t="s">
        <v>13</v>
      </c>
      <c r="I23" s="35" t="s">
        <v>6</v>
      </c>
      <c r="J23" s="33"/>
      <c r="K23" s="33" t="s">
        <v>14</v>
      </c>
      <c r="AAA23" s="24"/>
      <c r="AAB23" s="24"/>
      <c r="AAC23" s="24"/>
      <c r="AAD23" s="24"/>
      <c r="AAE23" s="24"/>
      <c r="AAF23" s="24"/>
      <c r="AAG23" s="24"/>
      <c r="AAH23" s="24"/>
      <c r="AAI23" s="24"/>
      <c r="AAJ23" s="24"/>
      <c r="AAK23" s="24"/>
      <c r="AAL23" s="24"/>
      <c r="AAM23" s="24"/>
      <c r="AAN23" s="24"/>
      <c r="AAO23" s="24"/>
      <c r="AAP23" s="24"/>
      <c r="AAQ23" s="24"/>
      <c r="AAR23" s="24"/>
      <c r="AAS23" s="24"/>
      <c r="AAT23" s="24"/>
      <c r="AAU23" s="24"/>
      <c r="AAV23" s="24"/>
      <c r="AAW23" s="24"/>
      <c r="AAX23" s="24"/>
      <c r="AAY23" s="24"/>
      <c r="AAZ23" s="24"/>
      <c r="ABA23" s="24"/>
      <c r="ABB23" s="24"/>
      <c r="ABC23" s="24"/>
      <c r="ABD23" s="24"/>
      <c r="ABE23" s="24"/>
      <c r="ABF23" s="24"/>
      <c r="ABG23" s="24"/>
      <c r="ABH23" s="24"/>
      <c r="ABI23" s="24"/>
      <c r="ABJ23" s="24"/>
      <c r="ABK23" s="24"/>
      <c r="ABL23" s="24"/>
      <c r="ABM23" s="24"/>
      <c r="ABN23" s="24"/>
      <c r="ABO23" s="24"/>
      <c r="ABP23" s="24"/>
      <c r="ABQ23" s="24"/>
      <c r="ABR23" s="24"/>
      <c r="ABS23" s="24"/>
      <c r="ABT23" s="24"/>
      <c r="ABU23" s="24"/>
      <c r="ABV23" s="24"/>
      <c r="ABW23" s="24"/>
      <c r="ABX23" s="24"/>
      <c r="ABY23" s="24"/>
      <c r="ABZ23" s="24"/>
      <c r="ACA23" s="24"/>
      <c r="ACB23" s="24"/>
      <c r="ACC23" s="24"/>
      <c r="ACD23" s="24"/>
      <c r="ACE23" s="24"/>
      <c r="ACF23" s="24"/>
      <c r="ACG23" s="24"/>
      <c r="ACH23" s="24"/>
      <c r="ACI23" s="24"/>
      <c r="ACJ23" s="24"/>
      <c r="ACK23" s="24"/>
      <c r="ACL23" s="24"/>
      <c r="ACM23" s="24"/>
      <c r="ACN23" s="24"/>
      <c r="ACO23" s="24"/>
      <c r="ACP23" s="24"/>
      <c r="ACQ23" s="24"/>
      <c r="ACR23" s="24"/>
      <c r="ACS23" s="24"/>
      <c r="ACT23" s="24"/>
      <c r="ACU23" s="24"/>
      <c r="ACV23" s="24"/>
      <c r="ACW23" s="24"/>
      <c r="ACX23" s="24"/>
      <c r="ACY23" s="24"/>
      <c r="ACZ23" s="24"/>
      <c r="ADA23" s="24"/>
      <c r="ADB23" s="24"/>
      <c r="ADC23" s="24"/>
      <c r="ADD23" s="24"/>
      <c r="ADE23" s="24"/>
      <c r="ADF23" s="24"/>
      <c r="ADG23" s="24"/>
      <c r="ADH23" s="24"/>
      <c r="ADI23" s="24"/>
      <c r="ADJ23" s="24"/>
      <c r="ADK23" s="24"/>
      <c r="ADL23" s="24"/>
      <c r="ADM23" s="24"/>
      <c r="ADN23" s="24"/>
      <c r="ADO23" s="24"/>
      <c r="ADP23" s="24"/>
      <c r="ADQ23" s="24"/>
      <c r="ADR23" s="24"/>
      <c r="ADS23" s="24"/>
      <c r="ADT23" s="24"/>
      <c r="ADU23" s="24"/>
      <c r="ADV23" s="24"/>
      <c r="ADW23" s="24"/>
      <c r="ADX23" s="24"/>
      <c r="ADY23" s="24"/>
      <c r="ADZ23" s="24"/>
      <c r="AEA23" s="24"/>
      <c r="AEB23" s="24"/>
      <c r="AEC23" s="24"/>
      <c r="AED23" s="24"/>
      <c r="AEE23" s="24"/>
      <c r="AEF23" s="24"/>
      <c r="AEG23" s="24"/>
      <c r="AEH23" s="24"/>
      <c r="AEI23" s="24"/>
      <c r="AEJ23" s="24"/>
      <c r="AEK23" s="24"/>
      <c r="AEL23" s="24"/>
      <c r="AEM23" s="24"/>
      <c r="AEN23" s="24"/>
      <c r="AEO23" s="24"/>
      <c r="AEP23" s="24"/>
      <c r="AEQ23" s="24"/>
      <c r="AER23" s="24"/>
      <c r="AES23" s="24"/>
      <c r="AET23" s="24"/>
      <c r="AEU23" s="24"/>
      <c r="AEV23" s="24"/>
      <c r="AEW23" s="24"/>
      <c r="AEX23" s="24"/>
      <c r="AEY23" s="24"/>
      <c r="AEZ23" s="24"/>
      <c r="AFA23" s="24"/>
      <c r="AFB23" s="24"/>
      <c r="AFC23" s="24"/>
      <c r="AFD23" s="24"/>
      <c r="AFE23" s="24"/>
      <c r="AFF23" s="24"/>
      <c r="AFG23" s="24"/>
      <c r="AFH23" s="24"/>
      <c r="AFI23" s="24"/>
      <c r="AFJ23" s="24"/>
      <c r="AFK23" s="24"/>
      <c r="AFL23" s="24"/>
      <c r="AFM23" s="24"/>
      <c r="AFN23" s="24"/>
      <c r="AFO23" s="24"/>
      <c r="AFP23" s="24"/>
      <c r="AFQ23" s="24"/>
      <c r="AFR23" s="24"/>
      <c r="AFS23" s="24"/>
      <c r="AFT23" s="24"/>
      <c r="AFU23" s="24"/>
      <c r="AFV23" s="24"/>
      <c r="AFW23" s="24"/>
      <c r="AFX23" s="24"/>
      <c r="AFY23" s="24"/>
      <c r="AFZ23" s="24"/>
      <c r="AGA23" s="24"/>
      <c r="AGB23" s="24"/>
      <c r="AGC23" s="24"/>
      <c r="AGD23" s="24"/>
      <c r="AGE23" s="24"/>
      <c r="AGF23" s="24"/>
      <c r="AGG23" s="24"/>
      <c r="AGH23" s="24"/>
      <c r="AGI23" s="24"/>
      <c r="AGJ23" s="24"/>
      <c r="AGK23" s="24"/>
      <c r="AGL23" s="24"/>
      <c r="AGM23" s="24"/>
      <c r="AGN23" s="24"/>
      <c r="AGO23" s="24"/>
      <c r="AGP23" s="24"/>
      <c r="AGQ23" s="24"/>
      <c r="AGR23" s="24"/>
      <c r="AGS23" s="24"/>
      <c r="AGT23" s="24"/>
      <c r="AGU23" s="24"/>
      <c r="AGV23" s="24"/>
      <c r="AGW23" s="24"/>
      <c r="AGX23" s="24"/>
      <c r="AGY23" s="24"/>
      <c r="AGZ23" s="24"/>
      <c r="AHA23" s="24"/>
      <c r="AHB23" s="24"/>
      <c r="AHC23" s="24"/>
      <c r="AHD23" s="24"/>
      <c r="AHE23" s="24"/>
      <c r="AHF23" s="24"/>
      <c r="AHG23" s="24"/>
      <c r="AHH23" s="24"/>
      <c r="AHI23" s="24"/>
      <c r="AHJ23" s="24"/>
      <c r="AHK23" s="24"/>
      <c r="AHL23" s="24"/>
      <c r="AHM23" s="24"/>
      <c r="AHN23" s="24"/>
      <c r="AHO23" s="24"/>
      <c r="AHP23" s="24"/>
      <c r="AHQ23" s="24"/>
      <c r="AHR23" s="24"/>
      <c r="AHS23" s="24"/>
      <c r="AHT23" s="24"/>
      <c r="AHU23" s="24"/>
      <c r="AHV23" s="24"/>
      <c r="AHW23" s="24"/>
      <c r="AHX23" s="24"/>
      <c r="AHY23" s="24"/>
      <c r="AHZ23" s="24"/>
      <c r="AIA23" s="24"/>
      <c r="AIB23" s="24"/>
      <c r="AIC23" s="24"/>
      <c r="AID23" s="24"/>
      <c r="AIE23" s="24"/>
      <c r="AIF23" s="24"/>
      <c r="AIG23" s="24"/>
      <c r="AIH23" s="24"/>
      <c r="AII23" s="24"/>
      <c r="AIJ23" s="24"/>
      <c r="AIK23" s="24"/>
      <c r="AIL23" s="24"/>
      <c r="AIM23" s="24"/>
      <c r="AIN23" s="24"/>
      <c r="AIO23" s="24"/>
      <c r="AIP23" s="24"/>
      <c r="AIQ23" s="24"/>
      <c r="AIR23" s="24"/>
      <c r="AIS23" s="24"/>
      <c r="AIT23" s="24"/>
      <c r="AIU23" s="24"/>
      <c r="AIV23" s="24"/>
      <c r="AIW23" s="24"/>
      <c r="AIX23" s="24"/>
      <c r="AIY23" s="24"/>
      <c r="AIZ23" s="24"/>
      <c r="AJA23" s="24"/>
      <c r="AJB23" s="24"/>
      <c r="AJC23" s="24"/>
      <c r="AJD23" s="24"/>
      <c r="AJE23" s="24"/>
      <c r="AJF23" s="24"/>
      <c r="AJG23" s="24"/>
      <c r="AJH23" s="24"/>
      <c r="AJI23" s="24"/>
      <c r="AJJ23" s="24"/>
      <c r="AJK23" s="24"/>
      <c r="AJL23" s="24"/>
      <c r="AJM23" s="24"/>
      <c r="AJN23" s="24"/>
      <c r="AJO23" s="24"/>
      <c r="AJP23" s="24"/>
      <c r="AJQ23" s="24"/>
      <c r="AJR23" s="24"/>
      <c r="AJS23" s="24"/>
      <c r="AJT23" s="24"/>
      <c r="AJU23" s="24"/>
      <c r="AJV23" s="24"/>
      <c r="AJW23" s="24"/>
      <c r="AJX23" s="24"/>
      <c r="AJY23" s="24"/>
      <c r="AJZ23" s="24"/>
      <c r="AKA23" s="24"/>
      <c r="AKB23" s="24"/>
      <c r="AKC23" s="24"/>
      <c r="AKD23" s="24"/>
      <c r="AKE23" s="24"/>
      <c r="AKF23" s="24"/>
      <c r="AKG23" s="24"/>
      <c r="AKH23" s="24"/>
      <c r="AKI23" s="24"/>
      <c r="AKJ23" s="24"/>
      <c r="AKK23" s="24"/>
      <c r="AKL23" s="24"/>
      <c r="AKM23" s="24"/>
      <c r="AKN23" s="24"/>
      <c r="AKO23" s="24"/>
      <c r="AKP23" s="24"/>
      <c r="AKQ23" s="24"/>
      <c r="AKR23" s="24"/>
      <c r="AKS23" s="24"/>
      <c r="AKT23" s="24"/>
      <c r="AKU23" s="24"/>
      <c r="AKV23" s="24"/>
      <c r="AKW23" s="24"/>
      <c r="AKX23" s="24"/>
      <c r="AKY23" s="24"/>
      <c r="AKZ23" s="24"/>
      <c r="ALA23" s="24"/>
      <c r="ALB23" s="24"/>
      <c r="ALC23" s="24"/>
      <c r="ALD23" s="24"/>
      <c r="ALE23" s="24"/>
      <c r="ALF23" s="24"/>
      <c r="ALG23" s="24"/>
      <c r="ALH23" s="24"/>
      <c r="ALI23" s="24"/>
      <c r="ALJ23" s="24"/>
      <c r="ALK23" s="24"/>
      <c r="ALL23" s="24"/>
      <c r="ALM23" s="24"/>
      <c r="ALN23" s="24"/>
      <c r="ALO23" s="24"/>
      <c r="ALP23" s="24"/>
      <c r="ALQ23" s="24"/>
      <c r="ALR23" s="24"/>
      <c r="ALS23" s="24"/>
      <c r="ALT23" s="24"/>
      <c r="ALU23" s="24"/>
      <c r="ALV23" s="24"/>
      <c r="ALW23" s="24"/>
      <c r="ALX23" s="24"/>
      <c r="ALY23" s="24"/>
      <c r="ALZ23" s="24"/>
      <c r="AMA23" s="24"/>
      <c r="AMB23" s="24"/>
      <c r="AMC23" s="24"/>
      <c r="AMD23" s="24"/>
      <c r="AME23" s="24"/>
      <c r="AMF23" s="24"/>
      <c r="AMG23" s="24"/>
      <c r="AMH23" s="24"/>
      <c r="AMI23" s="24"/>
      <c r="AMJ23" s="24"/>
    </row>
    <row r="24" s="16" customFormat="true" ht="14.15" hidden="false" customHeight="true" outlineLevel="0" collapsed="false">
      <c r="B24" s="36" t="n">
        <v>21</v>
      </c>
      <c r="C24" s="17" t="n">
        <v>1</v>
      </c>
      <c r="D24" s="36"/>
      <c r="E24" s="37" t="str">
        <f aca="false">INDEX(Participants!$H$5:$H$18,Calculs!$B133,1)</f>
        <v/>
      </c>
      <c r="F24" s="38" t="str">
        <f aca="false">IF(INDEX(Participants!$G$5:$G$18,Calculs!L133,1)="","",INDEX(Participants!$G$5:$G$18,Calculs!$L133,1))</f>
        <v/>
      </c>
      <c r="G24" s="36"/>
      <c r="H24" s="37" t="str">
        <f aca="false">INDEX(Participants!$H$5:$H$18,Calculs!$C133,1)</f>
        <v/>
      </c>
      <c r="I24" s="38" t="str">
        <f aca="false">IF(INDEX(Participants!$G$5:$G$18,Calculs!$M133,1)="","",INDEX(Participants!$G$5:$G$18,Calculs!$M133,1))</f>
        <v/>
      </c>
      <c r="J24" s="36"/>
      <c r="K24" s="27"/>
      <c r="AAA24" s="24"/>
      <c r="AAB24" s="24"/>
      <c r="AAC24" s="24"/>
      <c r="AAD24" s="24"/>
      <c r="AAE24" s="24"/>
      <c r="AAF24" s="24"/>
      <c r="AAG24" s="24"/>
      <c r="AAH24" s="24"/>
      <c r="AAI24" s="24"/>
      <c r="AAJ24" s="24"/>
      <c r="AAK24" s="24"/>
      <c r="AAL24" s="24"/>
      <c r="AAM24" s="24"/>
      <c r="AAN24" s="24"/>
      <c r="AAO24" s="24"/>
      <c r="AAP24" s="24"/>
      <c r="AAQ24" s="24"/>
      <c r="AAR24" s="24"/>
      <c r="AAS24" s="24"/>
      <c r="AAT24" s="24"/>
      <c r="AAU24" s="24"/>
      <c r="AAV24" s="24"/>
      <c r="AAW24" s="24"/>
      <c r="AAX24" s="24"/>
      <c r="AAY24" s="24"/>
      <c r="AAZ24" s="24"/>
      <c r="ABA24" s="24"/>
      <c r="ABB24" s="24"/>
      <c r="ABC24" s="24"/>
      <c r="ABD24" s="24"/>
      <c r="ABE24" s="24"/>
      <c r="ABF24" s="24"/>
      <c r="ABG24" s="24"/>
      <c r="ABH24" s="24"/>
      <c r="ABI24" s="24"/>
      <c r="ABJ24" s="24"/>
      <c r="ABK24" s="24"/>
      <c r="ABL24" s="24"/>
      <c r="ABM24" s="24"/>
      <c r="ABN24" s="24"/>
      <c r="ABO24" s="24"/>
      <c r="ABP24" s="24"/>
      <c r="ABQ24" s="24"/>
      <c r="ABR24" s="24"/>
      <c r="ABS24" s="24"/>
      <c r="ABT24" s="24"/>
      <c r="ABU24" s="24"/>
      <c r="ABV24" s="24"/>
      <c r="ABW24" s="24"/>
      <c r="ABX24" s="24"/>
      <c r="ABY24" s="24"/>
      <c r="ABZ24" s="24"/>
      <c r="ACA24" s="24"/>
      <c r="ACB24" s="24"/>
      <c r="ACC24" s="24"/>
      <c r="ACD24" s="24"/>
      <c r="ACE24" s="24"/>
      <c r="ACF24" s="24"/>
      <c r="ACG24" s="24"/>
      <c r="ACH24" s="24"/>
      <c r="ACI24" s="24"/>
      <c r="ACJ24" s="24"/>
      <c r="ACK24" s="24"/>
      <c r="ACL24" s="24"/>
      <c r="ACM24" s="24"/>
      <c r="ACN24" s="24"/>
      <c r="ACO24" s="24"/>
      <c r="ACP24" s="24"/>
      <c r="ACQ24" s="24"/>
      <c r="ACR24" s="24"/>
      <c r="ACS24" s="24"/>
      <c r="ACT24" s="24"/>
      <c r="ACU24" s="24"/>
      <c r="ACV24" s="24"/>
      <c r="ACW24" s="24"/>
      <c r="ACX24" s="24"/>
      <c r="ACY24" s="24"/>
      <c r="ACZ24" s="24"/>
      <c r="ADA24" s="24"/>
      <c r="ADB24" s="24"/>
      <c r="ADC24" s="24"/>
      <c r="ADD24" s="24"/>
      <c r="ADE24" s="24"/>
      <c r="ADF24" s="24"/>
      <c r="ADG24" s="24"/>
      <c r="ADH24" s="24"/>
      <c r="ADI24" s="24"/>
      <c r="ADJ24" s="24"/>
      <c r="ADK24" s="24"/>
      <c r="ADL24" s="24"/>
      <c r="ADM24" s="24"/>
      <c r="ADN24" s="24"/>
      <c r="ADO24" s="24"/>
      <c r="ADP24" s="24"/>
      <c r="ADQ24" s="24"/>
      <c r="ADR24" s="24"/>
      <c r="ADS24" s="24"/>
      <c r="ADT24" s="24"/>
      <c r="ADU24" s="24"/>
      <c r="ADV24" s="24"/>
      <c r="ADW24" s="24"/>
      <c r="ADX24" s="24"/>
      <c r="ADY24" s="24"/>
      <c r="ADZ24" s="24"/>
      <c r="AEA24" s="24"/>
      <c r="AEB24" s="24"/>
      <c r="AEC24" s="24"/>
      <c r="AED24" s="24"/>
      <c r="AEE24" s="24"/>
      <c r="AEF24" s="24"/>
      <c r="AEG24" s="24"/>
      <c r="AEH24" s="24"/>
      <c r="AEI24" s="24"/>
      <c r="AEJ24" s="24"/>
      <c r="AEK24" s="24"/>
      <c r="AEL24" s="24"/>
      <c r="AEM24" s="24"/>
      <c r="AEN24" s="24"/>
      <c r="AEO24" s="24"/>
      <c r="AEP24" s="24"/>
      <c r="AEQ24" s="24"/>
      <c r="AER24" s="24"/>
      <c r="AES24" s="24"/>
      <c r="AET24" s="24"/>
      <c r="AEU24" s="24"/>
      <c r="AEV24" s="24"/>
      <c r="AEW24" s="24"/>
      <c r="AEX24" s="24"/>
      <c r="AEY24" s="24"/>
      <c r="AEZ24" s="24"/>
      <c r="AFA24" s="24"/>
      <c r="AFB24" s="24"/>
      <c r="AFC24" s="24"/>
      <c r="AFD24" s="24"/>
      <c r="AFE24" s="24"/>
      <c r="AFF24" s="24"/>
      <c r="AFG24" s="24"/>
      <c r="AFH24" s="24"/>
      <c r="AFI24" s="24"/>
      <c r="AFJ24" s="24"/>
      <c r="AFK24" s="24"/>
      <c r="AFL24" s="24"/>
      <c r="AFM24" s="24"/>
      <c r="AFN24" s="24"/>
      <c r="AFO24" s="24"/>
      <c r="AFP24" s="24"/>
      <c r="AFQ24" s="24"/>
      <c r="AFR24" s="24"/>
      <c r="AFS24" s="24"/>
      <c r="AFT24" s="24"/>
      <c r="AFU24" s="24"/>
      <c r="AFV24" s="24"/>
      <c r="AFW24" s="24"/>
      <c r="AFX24" s="24"/>
      <c r="AFY24" s="24"/>
      <c r="AFZ24" s="24"/>
      <c r="AGA24" s="24"/>
      <c r="AGB24" s="24"/>
      <c r="AGC24" s="24"/>
      <c r="AGD24" s="24"/>
      <c r="AGE24" s="24"/>
      <c r="AGF24" s="24"/>
      <c r="AGG24" s="24"/>
      <c r="AGH24" s="24"/>
      <c r="AGI24" s="24"/>
      <c r="AGJ24" s="24"/>
      <c r="AGK24" s="24"/>
      <c r="AGL24" s="24"/>
      <c r="AGM24" s="24"/>
      <c r="AGN24" s="24"/>
      <c r="AGO24" s="24"/>
      <c r="AGP24" s="24"/>
      <c r="AGQ24" s="24"/>
      <c r="AGR24" s="24"/>
      <c r="AGS24" s="24"/>
      <c r="AGT24" s="24"/>
      <c r="AGU24" s="24"/>
      <c r="AGV24" s="24"/>
      <c r="AGW24" s="24"/>
      <c r="AGX24" s="24"/>
      <c r="AGY24" s="24"/>
      <c r="AGZ24" s="24"/>
      <c r="AHA24" s="24"/>
      <c r="AHB24" s="24"/>
      <c r="AHC24" s="24"/>
      <c r="AHD24" s="24"/>
      <c r="AHE24" s="24"/>
      <c r="AHF24" s="24"/>
      <c r="AHG24" s="24"/>
      <c r="AHH24" s="24"/>
      <c r="AHI24" s="24"/>
      <c r="AHJ24" s="24"/>
      <c r="AHK24" s="24"/>
      <c r="AHL24" s="24"/>
      <c r="AHM24" s="24"/>
      <c r="AHN24" s="24"/>
      <c r="AHO24" s="24"/>
      <c r="AHP24" s="24"/>
      <c r="AHQ24" s="24"/>
      <c r="AHR24" s="24"/>
      <c r="AHS24" s="24"/>
      <c r="AHT24" s="24"/>
      <c r="AHU24" s="24"/>
      <c r="AHV24" s="24"/>
      <c r="AHW24" s="24"/>
      <c r="AHX24" s="24"/>
      <c r="AHY24" s="24"/>
      <c r="AHZ24" s="24"/>
      <c r="AIA24" s="24"/>
      <c r="AIB24" s="24"/>
      <c r="AIC24" s="24"/>
      <c r="AID24" s="24"/>
      <c r="AIE24" s="24"/>
      <c r="AIF24" s="24"/>
      <c r="AIG24" s="24"/>
      <c r="AIH24" s="24"/>
      <c r="AII24" s="24"/>
      <c r="AIJ24" s="24"/>
      <c r="AIK24" s="24"/>
      <c r="AIL24" s="24"/>
      <c r="AIM24" s="24"/>
      <c r="AIN24" s="24"/>
      <c r="AIO24" s="24"/>
      <c r="AIP24" s="24"/>
      <c r="AIQ24" s="24"/>
      <c r="AIR24" s="24"/>
      <c r="AIS24" s="24"/>
      <c r="AIT24" s="24"/>
      <c r="AIU24" s="24"/>
      <c r="AIV24" s="24"/>
      <c r="AIW24" s="24"/>
      <c r="AIX24" s="24"/>
      <c r="AIY24" s="24"/>
      <c r="AIZ24" s="24"/>
      <c r="AJA24" s="24"/>
      <c r="AJB24" s="24"/>
      <c r="AJC24" s="24"/>
      <c r="AJD24" s="24"/>
      <c r="AJE24" s="24"/>
      <c r="AJF24" s="24"/>
      <c r="AJG24" s="24"/>
      <c r="AJH24" s="24"/>
      <c r="AJI24" s="24"/>
      <c r="AJJ24" s="24"/>
      <c r="AJK24" s="24"/>
      <c r="AJL24" s="24"/>
      <c r="AJM24" s="24"/>
      <c r="AJN24" s="24"/>
      <c r="AJO24" s="24"/>
      <c r="AJP24" s="24"/>
      <c r="AJQ24" s="24"/>
      <c r="AJR24" s="24"/>
      <c r="AJS24" s="24"/>
      <c r="AJT24" s="24"/>
      <c r="AJU24" s="24"/>
      <c r="AJV24" s="24"/>
      <c r="AJW24" s="24"/>
      <c r="AJX24" s="24"/>
      <c r="AJY24" s="24"/>
      <c r="AJZ24" s="24"/>
      <c r="AKA24" s="24"/>
      <c r="AKB24" s="24"/>
      <c r="AKC24" s="24"/>
      <c r="AKD24" s="24"/>
      <c r="AKE24" s="24"/>
      <c r="AKF24" s="24"/>
      <c r="AKG24" s="24"/>
      <c r="AKH24" s="24"/>
      <c r="AKI24" s="24"/>
      <c r="AKJ24" s="24"/>
      <c r="AKK24" s="24"/>
      <c r="AKL24" s="24"/>
      <c r="AKM24" s="24"/>
      <c r="AKN24" s="24"/>
      <c r="AKO24" s="24"/>
      <c r="AKP24" s="24"/>
      <c r="AKQ24" s="24"/>
      <c r="AKR24" s="24"/>
      <c r="AKS24" s="24"/>
      <c r="AKT24" s="24"/>
      <c r="AKU24" s="24"/>
      <c r="AKV24" s="24"/>
      <c r="AKW24" s="24"/>
      <c r="AKX24" s="24"/>
      <c r="AKY24" s="24"/>
      <c r="AKZ24" s="24"/>
      <c r="ALA24" s="24"/>
      <c r="ALB24" s="24"/>
      <c r="ALC24" s="24"/>
      <c r="ALD24" s="24"/>
      <c r="ALE24" s="24"/>
      <c r="ALF24" s="24"/>
      <c r="ALG24" s="24"/>
      <c r="ALH24" s="24"/>
      <c r="ALI24" s="24"/>
      <c r="ALJ24" s="24"/>
      <c r="ALK24" s="24"/>
      <c r="ALL24" s="24"/>
      <c r="ALM24" s="24"/>
      <c r="ALN24" s="24"/>
      <c r="ALO24" s="24"/>
      <c r="ALP24" s="24"/>
      <c r="ALQ24" s="24"/>
      <c r="ALR24" s="24"/>
      <c r="ALS24" s="24"/>
      <c r="ALT24" s="24"/>
      <c r="ALU24" s="24"/>
      <c r="ALV24" s="24"/>
      <c r="ALW24" s="24"/>
      <c r="ALX24" s="24"/>
      <c r="ALY24" s="24"/>
      <c r="ALZ24" s="24"/>
      <c r="AMA24" s="24"/>
      <c r="AMB24" s="24"/>
      <c r="AMC24" s="24"/>
      <c r="AMD24" s="24"/>
      <c r="AME24" s="24"/>
      <c r="AMF24" s="24"/>
      <c r="AMG24" s="24"/>
      <c r="AMH24" s="24"/>
      <c r="AMI24" s="24"/>
      <c r="AMJ24" s="24"/>
    </row>
    <row r="25" s="16" customFormat="true" ht="14.15" hidden="false" customHeight="true" outlineLevel="0" collapsed="false">
      <c r="B25" s="39"/>
      <c r="C25" s="17" t="n">
        <v>2</v>
      </c>
      <c r="D25" s="39"/>
      <c r="E25" s="37" t="str">
        <f aca="false">INDEX(Participants!$H$5:$H$18,Calculs!$B134,1)</f>
        <v/>
      </c>
      <c r="F25" s="38" t="str">
        <f aca="false">IF(INDEX(Participants!$G$5:$G$18,Calculs!L134,1)="","",INDEX(Participants!$G$5:$G$18,Calculs!$L134,1))</f>
        <v/>
      </c>
      <c r="G25" s="39"/>
      <c r="H25" s="37" t="str">
        <f aca="false">INDEX(Participants!$H$5:$H$18,Calculs!$C134,1)</f>
        <v/>
      </c>
      <c r="I25" s="38" t="str">
        <f aca="false">IF(INDEX(Participants!$G$5:$G$18,Calculs!$M134,1)="","",INDEX(Participants!$G$5:$G$18,Calculs!$M134,1))</f>
        <v/>
      </c>
      <c r="J25" s="39"/>
      <c r="K25" s="27"/>
      <c r="AAA25" s="24"/>
      <c r="AAB25" s="24"/>
      <c r="AAC25" s="24"/>
      <c r="AAD25" s="24"/>
      <c r="AAE25" s="24"/>
      <c r="AAF25" s="24"/>
      <c r="AAG25" s="24"/>
      <c r="AAH25" s="24"/>
      <c r="AAI25" s="24"/>
      <c r="AAJ25" s="24"/>
      <c r="AAK25" s="24"/>
      <c r="AAL25" s="24"/>
      <c r="AAM25" s="24"/>
      <c r="AAN25" s="24"/>
      <c r="AAO25" s="24"/>
      <c r="AAP25" s="24"/>
      <c r="AAQ25" s="24"/>
      <c r="AAR25" s="24"/>
      <c r="AAS25" s="24"/>
      <c r="AAT25" s="24"/>
      <c r="AAU25" s="24"/>
      <c r="AAV25" s="24"/>
      <c r="AAW25" s="24"/>
      <c r="AAX25" s="24"/>
      <c r="AAY25" s="24"/>
      <c r="AAZ25" s="24"/>
      <c r="ABA25" s="24"/>
      <c r="ABB25" s="24"/>
      <c r="ABC25" s="24"/>
      <c r="ABD25" s="24"/>
      <c r="ABE25" s="24"/>
      <c r="ABF25" s="24"/>
      <c r="ABG25" s="24"/>
      <c r="ABH25" s="24"/>
      <c r="ABI25" s="24"/>
      <c r="ABJ25" s="24"/>
      <c r="ABK25" s="24"/>
      <c r="ABL25" s="24"/>
      <c r="ABM25" s="24"/>
      <c r="ABN25" s="24"/>
      <c r="ABO25" s="24"/>
      <c r="ABP25" s="24"/>
      <c r="ABQ25" s="24"/>
      <c r="ABR25" s="24"/>
      <c r="ABS25" s="24"/>
      <c r="ABT25" s="24"/>
      <c r="ABU25" s="24"/>
      <c r="ABV25" s="24"/>
      <c r="ABW25" s="24"/>
      <c r="ABX25" s="24"/>
      <c r="ABY25" s="24"/>
      <c r="ABZ25" s="24"/>
      <c r="ACA25" s="24"/>
      <c r="ACB25" s="24"/>
      <c r="ACC25" s="24"/>
      <c r="ACD25" s="24"/>
      <c r="ACE25" s="24"/>
      <c r="ACF25" s="24"/>
      <c r="ACG25" s="24"/>
      <c r="ACH25" s="24"/>
      <c r="ACI25" s="24"/>
      <c r="ACJ25" s="24"/>
      <c r="ACK25" s="24"/>
      <c r="ACL25" s="24"/>
      <c r="ACM25" s="24"/>
      <c r="ACN25" s="24"/>
      <c r="ACO25" s="24"/>
      <c r="ACP25" s="24"/>
      <c r="ACQ25" s="24"/>
      <c r="ACR25" s="24"/>
      <c r="ACS25" s="24"/>
      <c r="ACT25" s="24"/>
      <c r="ACU25" s="24"/>
      <c r="ACV25" s="24"/>
      <c r="ACW25" s="24"/>
      <c r="ACX25" s="24"/>
      <c r="ACY25" s="24"/>
      <c r="ACZ25" s="24"/>
      <c r="ADA25" s="24"/>
      <c r="ADB25" s="24"/>
      <c r="ADC25" s="24"/>
      <c r="ADD25" s="24"/>
      <c r="ADE25" s="24"/>
      <c r="ADF25" s="24"/>
      <c r="ADG25" s="24"/>
      <c r="ADH25" s="24"/>
      <c r="ADI25" s="24"/>
      <c r="ADJ25" s="24"/>
      <c r="ADK25" s="24"/>
      <c r="ADL25" s="24"/>
      <c r="ADM25" s="24"/>
      <c r="ADN25" s="24"/>
      <c r="ADO25" s="24"/>
      <c r="ADP25" s="24"/>
      <c r="ADQ25" s="24"/>
      <c r="ADR25" s="24"/>
      <c r="ADS25" s="24"/>
      <c r="ADT25" s="24"/>
      <c r="ADU25" s="24"/>
      <c r="ADV25" s="24"/>
      <c r="ADW25" s="24"/>
      <c r="ADX25" s="24"/>
      <c r="ADY25" s="24"/>
      <c r="ADZ25" s="24"/>
      <c r="AEA25" s="24"/>
      <c r="AEB25" s="24"/>
      <c r="AEC25" s="24"/>
      <c r="AED25" s="24"/>
      <c r="AEE25" s="24"/>
      <c r="AEF25" s="24"/>
      <c r="AEG25" s="24"/>
      <c r="AEH25" s="24"/>
      <c r="AEI25" s="24"/>
      <c r="AEJ25" s="24"/>
      <c r="AEK25" s="24"/>
      <c r="AEL25" s="24"/>
      <c r="AEM25" s="24"/>
      <c r="AEN25" s="24"/>
      <c r="AEO25" s="24"/>
      <c r="AEP25" s="24"/>
      <c r="AEQ25" s="24"/>
      <c r="AER25" s="24"/>
      <c r="AES25" s="24"/>
      <c r="AET25" s="24"/>
      <c r="AEU25" s="24"/>
      <c r="AEV25" s="24"/>
      <c r="AEW25" s="24"/>
      <c r="AEX25" s="24"/>
      <c r="AEY25" s="24"/>
      <c r="AEZ25" s="24"/>
      <c r="AFA25" s="24"/>
      <c r="AFB25" s="24"/>
      <c r="AFC25" s="24"/>
      <c r="AFD25" s="24"/>
      <c r="AFE25" s="24"/>
      <c r="AFF25" s="24"/>
      <c r="AFG25" s="24"/>
      <c r="AFH25" s="24"/>
      <c r="AFI25" s="24"/>
      <c r="AFJ25" s="24"/>
      <c r="AFK25" s="24"/>
      <c r="AFL25" s="24"/>
      <c r="AFM25" s="24"/>
      <c r="AFN25" s="24"/>
      <c r="AFO25" s="24"/>
      <c r="AFP25" s="24"/>
      <c r="AFQ25" s="24"/>
      <c r="AFR25" s="24"/>
      <c r="AFS25" s="24"/>
      <c r="AFT25" s="24"/>
      <c r="AFU25" s="24"/>
      <c r="AFV25" s="24"/>
      <c r="AFW25" s="24"/>
      <c r="AFX25" s="24"/>
      <c r="AFY25" s="24"/>
      <c r="AFZ25" s="24"/>
      <c r="AGA25" s="24"/>
      <c r="AGB25" s="24"/>
      <c r="AGC25" s="24"/>
      <c r="AGD25" s="24"/>
      <c r="AGE25" s="24"/>
      <c r="AGF25" s="24"/>
      <c r="AGG25" s="24"/>
      <c r="AGH25" s="24"/>
      <c r="AGI25" s="24"/>
      <c r="AGJ25" s="24"/>
      <c r="AGK25" s="24"/>
      <c r="AGL25" s="24"/>
      <c r="AGM25" s="24"/>
      <c r="AGN25" s="24"/>
      <c r="AGO25" s="24"/>
      <c r="AGP25" s="24"/>
      <c r="AGQ25" s="24"/>
      <c r="AGR25" s="24"/>
      <c r="AGS25" s="24"/>
      <c r="AGT25" s="24"/>
      <c r="AGU25" s="24"/>
      <c r="AGV25" s="24"/>
      <c r="AGW25" s="24"/>
      <c r="AGX25" s="24"/>
      <c r="AGY25" s="24"/>
      <c r="AGZ25" s="24"/>
      <c r="AHA25" s="24"/>
      <c r="AHB25" s="24"/>
      <c r="AHC25" s="24"/>
      <c r="AHD25" s="24"/>
      <c r="AHE25" s="24"/>
      <c r="AHF25" s="24"/>
      <c r="AHG25" s="24"/>
      <c r="AHH25" s="24"/>
      <c r="AHI25" s="24"/>
      <c r="AHJ25" s="24"/>
      <c r="AHK25" s="24"/>
      <c r="AHL25" s="24"/>
      <c r="AHM25" s="24"/>
      <c r="AHN25" s="24"/>
      <c r="AHO25" s="24"/>
      <c r="AHP25" s="24"/>
      <c r="AHQ25" s="24"/>
      <c r="AHR25" s="24"/>
      <c r="AHS25" s="24"/>
      <c r="AHT25" s="24"/>
      <c r="AHU25" s="24"/>
      <c r="AHV25" s="24"/>
      <c r="AHW25" s="24"/>
      <c r="AHX25" s="24"/>
      <c r="AHY25" s="24"/>
      <c r="AHZ25" s="24"/>
      <c r="AIA25" s="24"/>
      <c r="AIB25" s="24"/>
      <c r="AIC25" s="24"/>
      <c r="AID25" s="24"/>
      <c r="AIE25" s="24"/>
      <c r="AIF25" s="24"/>
      <c r="AIG25" s="24"/>
      <c r="AIH25" s="24"/>
      <c r="AII25" s="24"/>
      <c r="AIJ25" s="24"/>
      <c r="AIK25" s="24"/>
      <c r="AIL25" s="24"/>
      <c r="AIM25" s="24"/>
      <c r="AIN25" s="24"/>
      <c r="AIO25" s="24"/>
      <c r="AIP25" s="24"/>
      <c r="AIQ25" s="24"/>
      <c r="AIR25" s="24"/>
      <c r="AIS25" s="24"/>
      <c r="AIT25" s="24"/>
      <c r="AIU25" s="24"/>
      <c r="AIV25" s="24"/>
      <c r="AIW25" s="24"/>
      <c r="AIX25" s="24"/>
      <c r="AIY25" s="24"/>
      <c r="AIZ25" s="24"/>
      <c r="AJA25" s="24"/>
      <c r="AJB25" s="24"/>
      <c r="AJC25" s="24"/>
      <c r="AJD25" s="24"/>
      <c r="AJE25" s="24"/>
      <c r="AJF25" s="24"/>
      <c r="AJG25" s="24"/>
      <c r="AJH25" s="24"/>
      <c r="AJI25" s="24"/>
      <c r="AJJ25" s="24"/>
      <c r="AJK25" s="24"/>
      <c r="AJL25" s="24"/>
      <c r="AJM25" s="24"/>
      <c r="AJN25" s="24"/>
      <c r="AJO25" s="24"/>
      <c r="AJP25" s="24"/>
      <c r="AJQ25" s="24"/>
      <c r="AJR25" s="24"/>
      <c r="AJS25" s="24"/>
      <c r="AJT25" s="24"/>
      <c r="AJU25" s="24"/>
      <c r="AJV25" s="24"/>
      <c r="AJW25" s="24"/>
      <c r="AJX25" s="24"/>
      <c r="AJY25" s="24"/>
      <c r="AJZ25" s="24"/>
      <c r="AKA25" s="24"/>
      <c r="AKB25" s="24"/>
      <c r="AKC25" s="24"/>
      <c r="AKD25" s="24"/>
      <c r="AKE25" s="24"/>
      <c r="AKF25" s="24"/>
      <c r="AKG25" s="24"/>
      <c r="AKH25" s="24"/>
      <c r="AKI25" s="24"/>
      <c r="AKJ25" s="24"/>
      <c r="AKK25" s="24"/>
      <c r="AKL25" s="24"/>
      <c r="AKM25" s="24"/>
      <c r="AKN25" s="24"/>
      <c r="AKO25" s="24"/>
      <c r="AKP25" s="24"/>
      <c r="AKQ25" s="24"/>
      <c r="AKR25" s="24"/>
      <c r="AKS25" s="24"/>
      <c r="AKT25" s="24"/>
      <c r="AKU25" s="24"/>
      <c r="AKV25" s="24"/>
      <c r="AKW25" s="24"/>
      <c r="AKX25" s="24"/>
      <c r="AKY25" s="24"/>
      <c r="AKZ25" s="24"/>
      <c r="ALA25" s="24"/>
      <c r="ALB25" s="24"/>
      <c r="ALC25" s="24"/>
      <c r="ALD25" s="24"/>
      <c r="ALE25" s="24"/>
      <c r="ALF25" s="24"/>
      <c r="ALG25" s="24"/>
      <c r="ALH25" s="24"/>
      <c r="ALI25" s="24"/>
      <c r="ALJ25" s="24"/>
      <c r="ALK25" s="24"/>
      <c r="ALL25" s="24"/>
      <c r="ALM25" s="24"/>
      <c r="ALN25" s="24"/>
      <c r="ALO25" s="24"/>
      <c r="ALP25" s="24"/>
      <c r="ALQ25" s="24"/>
      <c r="ALR25" s="24"/>
      <c r="ALS25" s="24"/>
      <c r="ALT25" s="24"/>
      <c r="ALU25" s="24"/>
      <c r="ALV25" s="24"/>
      <c r="ALW25" s="24"/>
      <c r="ALX25" s="24"/>
      <c r="ALY25" s="24"/>
      <c r="ALZ25" s="24"/>
      <c r="AMA25" s="24"/>
      <c r="AMB25" s="24"/>
      <c r="AMC25" s="24"/>
      <c r="AMD25" s="24"/>
      <c r="AME25" s="24"/>
      <c r="AMF25" s="24"/>
      <c r="AMG25" s="24"/>
      <c r="AMH25" s="24"/>
      <c r="AMI25" s="24"/>
      <c r="AMJ25" s="24"/>
    </row>
    <row r="26" s="16" customFormat="true" ht="14.15" hidden="false" customHeight="true" outlineLevel="0" collapsed="false">
      <c r="B26" s="42"/>
      <c r="C26" s="17" t="n">
        <v>3</v>
      </c>
      <c r="D26" s="42"/>
      <c r="E26" s="37" t="str">
        <f aca="false">INDEX(Participants!$H$5:$H$18,Calculs!$B135,1)</f>
        <v/>
      </c>
      <c r="F26" s="38" t="str">
        <f aca="false">IF(INDEX(Participants!$G$5:$G$18,Calculs!L135,1)="","",INDEX(Participants!$G$5:$G$18,Calculs!$L135,1))</f>
        <v/>
      </c>
      <c r="G26" s="42"/>
      <c r="H26" s="37" t="str">
        <f aca="false">INDEX(Participants!$H$5:$H$18,Calculs!$C135,1)</f>
        <v/>
      </c>
      <c r="I26" s="38" t="str">
        <f aca="false">IF(INDEX(Participants!$G$5:$G$18,Calculs!$M135,1)="","",INDEX(Participants!$G$5:$G$18,Calculs!$M135,1))</f>
        <v/>
      </c>
      <c r="J26" s="42"/>
      <c r="K26" s="27"/>
      <c r="AAA26" s="24"/>
      <c r="AAB26" s="24"/>
      <c r="AAC26" s="24"/>
      <c r="AAD26" s="24"/>
      <c r="AAE26" s="24"/>
      <c r="AAF26" s="24"/>
      <c r="AAG26" s="24"/>
      <c r="AAH26" s="24"/>
      <c r="AAI26" s="24"/>
      <c r="AAJ26" s="24"/>
      <c r="AAK26" s="24"/>
      <c r="AAL26" s="24"/>
      <c r="AAM26" s="24"/>
      <c r="AAN26" s="24"/>
      <c r="AAO26" s="24"/>
      <c r="AAP26" s="24"/>
      <c r="AAQ26" s="24"/>
      <c r="AAR26" s="24"/>
      <c r="AAS26" s="24"/>
      <c r="AAT26" s="24"/>
      <c r="AAU26" s="24"/>
      <c r="AAV26" s="24"/>
      <c r="AAW26" s="24"/>
      <c r="AAX26" s="24"/>
      <c r="AAY26" s="24"/>
      <c r="AAZ26" s="24"/>
      <c r="ABA26" s="24"/>
      <c r="ABB26" s="24"/>
      <c r="ABC26" s="24"/>
      <c r="ABD26" s="24"/>
      <c r="ABE26" s="24"/>
      <c r="ABF26" s="24"/>
      <c r="ABG26" s="24"/>
      <c r="ABH26" s="24"/>
      <c r="ABI26" s="24"/>
      <c r="ABJ26" s="24"/>
      <c r="ABK26" s="24"/>
      <c r="ABL26" s="24"/>
      <c r="ABM26" s="24"/>
      <c r="ABN26" s="24"/>
      <c r="ABO26" s="24"/>
      <c r="ABP26" s="24"/>
      <c r="ABQ26" s="24"/>
      <c r="ABR26" s="24"/>
      <c r="ABS26" s="24"/>
      <c r="ABT26" s="24"/>
      <c r="ABU26" s="24"/>
      <c r="ABV26" s="24"/>
      <c r="ABW26" s="24"/>
      <c r="ABX26" s="24"/>
      <c r="ABY26" s="24"/>
      <c r="ABZ26" s="24"/>
      <c r="ACA26" s="24"/>
      <c r="ACB26" s="24"/>
      <c r="ACC26" s="24"/>
      <c r="ACD26" s="24"/>
      <c r="ACE26" s="24"/>
      <c r="ACF26" s="24"/>
      <c r="ACG26" s="24"/>
      <c r="ACH26" s="24"/>
      <c r="ACI26" s="24"/>
      <c r="ACJ26" s="24"/>
      <c r="ACK26" s="24"/>
      <c r="ACL26" s="24"/>
      <c r="ACM26" s="24"/>
      <c r="ACN26" s="24"/>
      <c r="ACO26" s="24"/>
      <c r="ACP26" s="24"/>
      <c r="ACQ26" s="24"/>
      <c r="ACR26" s="24"/>
      <c r="ACS26" s="24"/>
      <c r="ACT26" s="24"/>
      <c r="ACU26" s="24"/>
      <c r="ACV26" s="24"/>
      <c r="ACW26" s="24"/>
      <c r="ACX26" s="24"/>
      <c r="ACY26" s="24"/>
      <c r="ACZ26" s="24"/>
      <c r="ADA26" s="24"/>
      <c r="ADB26" s="24"/>
      <c r="ADC26" s="24"/>
      <c r="ADD26" s="24"/>
      <c r="ADE26" s="24"/>
      <c r="ADF26" s="24"/>
      <c r="ADG26" s="24"/>
      <c r="ADH26" s="24"/>
      <c r="ADI26" s="24"/>
      <c r="ADJ26" s="24"/>
      <c r="ADK26" s="24"/>
      <c r="ADL26" s="24"/>
      <c r="ADM26" s="24"/>
      <c r="ADN26" s="24"/>
      <c r="ADO26" s="24"/>
      <c r="ADP26" s="24"/>
      <c r="ADQ26" s="24"/>
      <c r="ADR26" s="24"/>
      <c r="ADS26" s="24"/>
      <c r="ADT26" s="24"/>
      <c r="ADU26" s="24"/>
      <c r="ADV26" s="24"/>
      <c r="ADW26" s="24"/>
      <c r="ADX26" s="24"/>
      <c r="ADY26" s="24"/>
      <c r="ADZ26" s="24"/>
      <c r="AEA26" s="24"/>
      <c r="AEB26" s="24"/>
      <c r="AEC26" s="24"/>
      <c r="AED26" s="24"/>
      <c r="AEE26" s="24"/>
      <c r="AEF26" s="24"/>
      <c r="AEG26" s="24"/>
      <c r="AEH26" s="24"/>
      <c r="AEI26" s="24"/>
      <c r="AEJ26" s="24"/>
      <c r="AEK26" s="24"/>
      <c r="AEL26" s="24"/>
      <c r="AEM26" s="24"/>
      <c r="AEN26" s="24"/>
      <c r="AEO26" s="24"/>
      <c r="AEP26" s="24"/>
      <c r="AEQ26" s="24"/>
      <c r="AER26" s="24"/>
      <c r="AES26" s="24"/>
      <c r="AET26" s="24"/>
      <c r="AEU26" s="24"/>
      <c r="AEV26" s="24"/>
      <c r="AEW26" s="24"/>
      <c r="AEX26" s="24"/>
      <c r="AEY26" s="24"/>
      <c r="AEZ26" s="24"/>
      <c r="AFA26" s="24"/>
      <c r="AFB26" s="24"/>
      <c r="AFC26" s="24"/>
      <c r="AFD26" s="24"/>
      <c r="AFE26" s="24"/>
      <c r="AFF26" s="24"/>
      <c r="AFG26" s="24"/>
      <c r="AFH26" s="24"/>
      <c r="AFI26" s="24"/>
      <c r="AFJ26" s="24"/>
      <c r="AFK26" s="24"/>
      <c r="AFL26" s="24"/>
      <c r="AFM26" s="24"/>
      <c r="AFN26" s="24"/>
      <c r="AFO26" s="24"/>
      <c r="AFP26" s="24"/>
      <c r="AFQ26" s="24"/>
      <c r="AFR26" s="24"/>
      <c r="AFS26" s="24"/>
      <c r="AFT26" s="24"/>
      <c r="AFU26" s="24"/>
      <c r="AFV26" s="24"/>
      <c r="AFW26" s="24"/>
      <c r="AFX26" s="24"/>
      <c r="AFY26" s="24"/>
      <c r="AFZ26" s="24"/>
      <c r="AGA26" s="24"/>
      <c r="AGB26" s="24"/>
      <c r="AGC26" s="24"/>
      <c r="AGD26" s="24"/>
      <c r="AGE26" s="24"/>
      <c r="AGF26" s="24"/>
      <c r="AGG26" s="24"/>
      <c r="AGH26" s="24"/>
      <c r="AGI26" s="24"/>
      <c r="AGJ26" s="24"/>
      <c r="AGK26" s="24"/>
      <c r="AGL26" s="24"/>
      <c r="AGM26" s="24"/>
      <c r="AGN26" s="24"/>
      <c r="AGO26" s="24"/>
      <c r="AGP26" s="24"/>
      <c r="AGQ26" s="24"/>
      <c r="AGR26" s="24"/>
      <c r="AGS26" s="24"/>
      <c r="AGT26" s="24"/>
      <c r="AGU26" s="24"/>
      <c r="AGV26" s="24"/>
      <c r="AGW26" s="24"/>
      <c r="AGX26" s="24"/>
      <c r="AGY26" s="24"/>
      <c r="AGZ26" s="24"/>
      <c r="AHA26" s="24"/>
      <c r="AHB26" s="24"/>
      <c r="AHC26" s="24"/>
      <c r="AHD26" s="24"/>
      <c r="AHE26" s="24"/>
      <c r="AHF26" s="24"/>
      <c r="AHG26" s="24"/>
      <c r="AHH26" s="24"/>
      <c r="AHI26" s="24"/>
      <c r="AHJ26" s="24"/>
      <c r="AHK26" s="24"/>
      <c r="AHL26" s="24"/>
      <c r="AHM26" s="24"/>
      <c r="AHN26" s="24"/>
      <c r="AHO26" s="24"/>
      <c r="AHP26" s="24"/>
      <c r="AHQ26" s="24"/>
      <c r="AHR26" s="24"/>
      <c r="AHS26" s="24"/>
      <c r="AHT26" s="24"/>
      <c r="AHU26" s="24"/>
      <c r="AHV26" s="24"/>
      <c r="AHW26" s="24"/>
      <c r="AHX26" s="24"/>
      <c r="AHY26" s="24"/>
      <c r="AHZ26" s="24"/>
      <c r="AIA26" s="24"/>
      <c r="AIB26" s="24"/>
      <c r="AIC26" s="24"/>
      <c r="AID26" s="24"/>
      <c r="AIE26" s="24"/>
      <c r="AIF26" s="24"/>
      <c r="AIG26" s="24"/>
      <c r="AIH26" s="24"/>
      <c r="AII26" s="24"/>
      <c r="AIJ26" s="24"/>
      <c r="AIK26" s="24"/>
      <c r="AIL26" s="24"/>
      <c r="AIM26" s="24"/>
      <c r="AIN26" s="24"/>
      <c r="AIO26" s="24"/>
      <c r="AIP26" s="24"/>
      <c r="AIQ26" s="24"/>
      <c r="AIR26" s="24"/>
      <c r="AIS26" s="24"/>
      <c r="AIT26" s="24"/>
      <c r="AIU26" s="24"/>
      <c r="AIV26" s="24"/>
      <c r="AIW26" s="24"/>
      <c r="AIX26" s="24"/>
      <c r="AIY26" s="24"/>
      <c r="AIZ26" s="24"/>
      <c r="AJA26" s="24"/>
      <c r="AJB26" s="24"/>
      <c r="AJC26" s="24"/>
      <c r="AJD26" s="24"/>
      <c r="AJE26" s="24"/>
      <c r="AJF26" s="24"/>
      <c r="AJG26" s="24"/>
      <c r="AJH26" s="24"/>
      <c r="AJI26" s="24"/>
      <c r="AJJ26" s="24"/>
      <c r="AJK26" s="24"/>
      <c r="AJL26" s="24"/>
      <c r="AJM26" s="24"/>
      <c r="AJN26" s="24"/>
      <c r="AJO26" s="24"/>
      <c r="AJP26" s="24"/>
      <c r="AJQ26" s="24"/>
      <c r="AJR26" s="24"/>
      <c r="AJS26" s="24"/>
      <c r="AJT26" s="24"/>
      <c r="AJU26" s="24"/>
      <c r="AJV26" s="24"/>
      <c r="AJW26" s="24"/>
      <c r="AJX26" s="24"/>
      <c r="AJY26" s="24"/>
      <c r="AJZ26" s="24"/>
      <c r="AKA26" s="24"/>
      <c r="AKB26" s="24"/>
      <c r="AKC26" s="24"/>
      <c r="AKD26" s="24"/>
      <c r="AKE26" s="24"/>
      <c r="AKF26" s="24"/>
      <c r="AKG26" s="24"/>
      <c r="AKH26" s="24"/>
      <c r="AKI26" s="24"/>
      <c r="AKJ26" s="24"/>
      <c r="AKK26" s="24"/>
      <c r="AKL26" s="24"/>
      <c r="AKM26" s="24"/>
      <c r="AKN26" s="24"/>
      <c r="AKO26" s="24"/>
      <c r="AKP26" s="24"/>
      <c r="AKQ26" s="24"/>
      <c r="AKR26" s="24"/>
      <c r="AKS26" s="24"/>
      <c r="AKT26" s="24"/>
      <c r="AKU26" s="24"/>
      <c r="AKV26" s="24"/>
      <c r="AKW26" s="24"/>
      <c r="AKX26" s="24"/>
      <c r="AKY26" s="24"/>
      <c r="AKZ26" s="24"/>
      <c r="ALA26" s="24"/>
      <c r="ALB26" s="24"/>
      <c r="ALC26" s="24"/>
      <c r="ALD26" s="24"/>
      <c r="ALE26" s="24"/>
      <c r="ALF26" s="24"/>
      <c r="ALG26" s="24"/>
      <c r="ALH26" s="24"/>
      <c r="ALI26" s="24"/>
      <c r="ALJ26" s="24"/>
      <c r="ALK26" s="24"/>
      <c r="ALL26" s="24"/>
      <c r="ALM26" s="24"/>
      <c r="ALN26" s="24"/>
      <c r="ALO26" s="24"/>
      <c r="ALP26" s="24"/>
      <c r="ALQ26" s="24"/>
      <c r="ALR26" s="24"/>
      <c r="ALS26" s="24"/>
      <c r="ALT26" s="24"/>
      <c r="ALU26" s="24"/>
      <c r="ALV26" s="24"/>
      <c r="ALW26" s="24"/>
      <c r="ALX26" s="24"/>
      <c r="ALY26" s="24"/>
      <c r="ALZ26" s="24"/>
      <c r="AMA26" s="24"/>
      <c r="AMB26" s="24"/>
      <c r="AMC26" s="24"/>
      <c r="AMD26" s="24"/>
      <c r="AME26" s="24"/>
      <c r="AMF26" s="24"/>
      <c r="AMG26" s="24"/>
      <c r="AMH26" s="24"/>
      <c r="AMI26" s="24"/>
      <c r="AMJ26" s="24"/>
    </row>
    <row r="27" s="16" customFormat="true" ht="14.15" hidden="false" customHeight="true" outlineLevel="0" collapsed="false">
      <c r="B27" s="43"/>
      <c r="C27" s="17" t="n">
        <v>4</v>
      </c>
      <c r="D27" s="43"/>
      <c r="E27" s="37" t="str">
        <f aca="false">INDEX(Participants!$H$5:$H$18,Calculs!$B136,1)</f>
        <v/>
      </c>
      <c r="F27" s="38" t="str">
        <f aca="false">IF(INDEX(Participants!$G$5:$G$18,Calculs!L136,1)="","",INDEX(Participants!$G$5:$G$18,Calculs!$L136,1))</f>
        <v/>
      </c>
      <c r="G27" s="43"/>
      <c r="H27" s="37" t="str">
        <f aca="false">INDEX(Participants!$H$5:$H$18,Calculs!$C136,1)</f>
        <v/>
      </c>
      <c r="I27" s="38" t="str">
        <f aca="false">IF(INDEX(Participants!$G$5:$G$18,Calculs!$M136,1)="","",INDEX(Participants!$G$5:$G$18,Calculs!$M136,1))</f>
        <v/>
      </c>
      <c r="J27" s="43"/>
      <c r="K27" s="27"/>
      <c r="AAA27" s="24"/>
      <c r="AAB27" s="24"/>
      <c r="AAC27" s="24"/>
      <c r="AAD27" s="24"/>
      <c r="AAE27" s="24"/>
      <c r="AAF27" s="24"/>
      <c r="AAG27" s="24"/>
      <c r="AAH27" s="24"/>
      <c r="AAI27" s="24"/>
      <c r="AAJ27" s="24"/>
      <c r="AAK27" s="24"/>
      <c r="AAL27" s="24"/>
      <c r="AAM27" s="24"/>
      <c r="AAN27" s="24"/>
      <c r="AAO27" s="24"/>
      <c r="AAP27" s="24"/>
      <c r="AAQ27" s="24"/>
      <c r="AAR27" s="24"/>
      <c r="AAS27" s="24"/>
      <c r="AAT27" s="24"/>
      <c r="AAU27" s="24"/>
      <c r="AAV27" s="24"/>
      <c r="AAW27" s="24"/>
      <c r="AAX27" s="24"/>
      <c r="AAY27" s="24"/>
      <c r="AAZ27" s="24"/>
      <c r="ABA27" s="24"/>
      <c r="ABB27" s="24"/>
      <c r="ABC27" s="24"/>
      <c r="ABD27" s="24"/>
      <c r="ABE27" s="24"/>
      <c r="ABF27" s="24"/>
      <c r="ABG27" s="24"/>
      <c r="ABH27" s="24"/>
      <c r="ABI27" s="24"/>
      <c r="ABJ27" s="24"/>
      <c r="ABK27" s="24"/>
      <c r="ABL27" s="24"/>
      <c r="ABM27" s="24"/>
      <c r="ABN27" s="24"/>
      <c r="ABO27" s="24"/>
      <c r="ABP27" s="24"/>
      <c r="ABQ27" s="24"/>
      <c r="ABR27" s="24"/>
      <c r="ABS27" s="24"/>
      <c r="ABT27" s="24"/>
      <c r="ABU27" s="24"/>
      <c r="ABV27" s="24"/>
      <c r="ABW27" s="24"/>
      <c r="ABX27" s="24"/>
      <c r="ABY27" s="24"/>
      <c r="ABZ27" s="24"/>
      <c r="ACA27" s="24"/>
      <c r="ACB27" s="24"/>
      <c r="ACC27" s="24"/>
      <c r="ACD27" s="24"/>
      <c r="ACE27" s="24"/>
      <c r="ACF27" s="24"/>
      <c r="ACG27" s="24"/>
      <c r="ACH27" s="24"/>
      <c r="ACI27" s="24"/>
      <c r="ACJ27" s="24"/>
      <c r="ACK27" s="24"/>
      <c r="ACL27" s="24"/>
      <c r="ACM27" s="24"/>
      <c r="ACN27" s="24"/>
      <c r="ACO27" s="24"/>
      <c r="ACP27" s="24"/>
      <c r="ACQ27" s="24"/>
      <c r="ACR27" s="24"/>
      <c r="ACS27" s="24"/>
      <c r="ACT27" s="24"/>
      <c r="ACU27" s="24"/>
      <c r="ACV27" s="24"/>
      <c r="ACW27" s="24"/>
      <c r="ACX27" s="24"/>
      <c r="ACY27" s="24"/>
      <c r="ACZ27" s="24"/>
      <c r="ADA27" s="24"/>
      <c r="ADB27" s="24"/>
      <c r="ADC27" s="24"/>
      <c r="ADD27" s="24"/>
      <c r="ADE27" s="24"/>
      <c r="ADF27" s="24"/>
      <c r="ADG27" s="24"/>
      <c r="ADH27" s="24"/>
      <c r="ADI27" s="24"/>
      <c r="ADJ27" s="24"/>
      <c r="ADK27" s="24"/>
      <c r="ADL27" s="24"/>
      <c r="ADM27" s="24"/>
      <c r="ADN27" s="24"/>
      <c r="ADO27" s="24"/>
      <c r="ADP27" s="24"/>
      <c r="ADQ27" s="24"/>
      <c r="ADR27" s="24"/>
      <c r="ADS27" s="24"/>
      <c r="ADT27" s="24"/>
      <c r="ADU27" s="24"/>
      <c r="ADV27" s="24"/>
      <c r="ADW27" s="24"/>
      <c r="ADX27" s="24"/>
      <c r="ADY27" s="24"/>
      <c r="ADZ27" s="24"/>
      <c r="AEA27" s="24"/>
      <c r="AEB27" s="24"/>
      <c r="AEC27" s="24"/>
      <c r="AED27" s="24"/>
      <c r="AEE27" s="24"/>
      <c r="AEF27" s="24"/>
      <c r="AEG27" s="24"/>
      <c r="AEH27" s="24"/>
      <c r="AEI27" s="24"/>
      <c r="AEJ27" s="24"/>
      <c r="AEK27" s="24"/>
      <c r="AEL27" s="24"/>
      <c r="AEM27" s="24"/>
      <c r="AEN27" s="24"/>
      <c r="AEO27" s="24"/>
      <c r="AEP27" s="24"/>
      <c r="AEQ27" s="24"/>
      <c r="AER27" s="24"/>
      <c r="AES27" s="24"/>
      <c r="AET27" s="24"/>
      <c r="AEU27" s="24"/>
      <c r="AEV27" s="24"/>
      <c r="AEW27" s="24"/>
      <c r="AEX27" s="24"/>
      <c r="AEY27" s="24"/>
      <c r="AEZ27" s="24"/>
      <c r="AFA27" s="24"/>
      <c r="AFB27" s="24"/>
      <c r="AFC27" s="24"/>
      <c r="AFD27" s="24"/>
      <c r="AFE27" s="24"/>
      <c r="AFF27" s="24"/>
      <c r="AFG27" s="24"/>
      <c r="AFH27" s="24"/>
      <c r="AFI27" s="24"/>
      <c r="AFJ27" s="24"/>
      <c r="AFK27" s="24"/>
      <c r="AFL27" s="24"/>
      <c r="AFM27" s="24"/>
      <c r="AFN27" s="24"/>
      <c r="AFO27" s="24"/>
      <c r="AFP27" s="24"/>
      <c r="AFQ27" s="24"/>
      <c r="AFR27" s="24"/>
      <c r="AFS27" s="24"/>
      <c r="AFT27" s="24"/>
      <c r="AFU27" s="24"/>
      <c r="AFV27" s="24"/>
      <c r="AFW27" s="24"/>
      <c r="AFX27" s="24"/>
      <c r="AFY27" s="24"/>
      <c r="AFZ27" s="24"/>
      <c r="AGA27" s="24"/>
      <c r="AGB27" s="24"/>
      <c r="AGC27" s="24"/>
      <c r="AGD27" s="24"/>
      <c r="AGE27" s="24"/>
      <c r="AGF27" s="24"/>
      <c r="AGG27" s="24"/>
      <c r="AGH27" s="24"/>
      <c r="AGI27" s="24"/>
      <c r="AGJ27" s="24"/>
      <c r="AGK27" s="24"/>
      <c r="AGL27" s="24"/>
      <c r="AGM27" s="24"/>
      <c r="AGN27" s="24"/>
      <c r="AGO27" s="24"/>
      <c r="AGP27" s="24"/>
      <c r="AGQ27" s="24"/>
      <c r="AGR27" s="24"/>
      <c r="AGS27" s="24"/>
      <c r="AGT27" s="24"/>
      <c r="AGU27" s="24"/>
      <c r="AGV27" s="24"/>
      <c r="AGW27" s="24"/>
      <c r="AGX27" s="24"/>
      <c r="AGY27" s="24"/>
      <c r="AGZ27" s="24"/>
      <c r="AHA27" s="24"/>
      <c r="AHB27" s="24"/>
      <c r="AHC27" s="24"/>
      <c r="AHD27" s="24"/>
      <c r="AHE27" s="24"/>
      <c r="AHF27" s="24"/>
      <c r="AHG27" s="24"/>
      <c r="AHH27" s="24"/>
      <c r="AHI27" s="24"/>
      <c r="AHJ27" s="24"/>
      <c r="AHK27" s="24"/>
      <c r="AHL27" s="24"/>
      <c r="AHM27" s="24"/>
      <c r="AHN27" s="24"/>
      <c r="AHO27" s="24"/>
      <c r="AHP27" s="24"/>
      <c r="AHQ27" s="24"/>
      <c r="AHR27" s="24"/>
      <c r="AHS27" s="24"/>
      <c r="AHT27" s="24"/>
      <c r="AHU27" s="24"/>
      <c r="AHV27" s="24"/>
      <c r="AHW27" s="24"/>
      <c r="AHX27" s="24"/>
      <c r="AHY27" s="24"/>
      <c r="AHZ27" s="24"/>
      <c r="AIA27" s="24"/>
      <c r="AIB27" s="24"/>
      <c r="AIC27" s="24"/>
      <c r="AID27" s="24"/>
      <c r="AIE27" s="24"/>
      <c r="AIF27" s="24"/>
      <c r="AIG27" s="24"/>
      <c r="AIH27" s="24"/>
      <c r="AII27" s="24"/>
      <c r="AIJ27" s="24"/>
      <c r="AIK27" s="24"/>
      <c r="AIL27" s="24"/>
      <c r="AIM27" s="24"/>
      <c r="AIN27" s="24"/>
      <c r="AIO27" s="24"/>
      <c r="AIP27" s="24"/>
      <c r="AIQ27" s="24"/>
      <c r="AIR27" s="24"/>
      <c r="AIS27" s="24"/>
      <c r="AIT27" s="24"/>
      <c r="AIU27" s="24"/>
      <c r="AIV27" s="24"/>
      <c r="AIW27" s="24"/>
      <c r="AIX27" s="24"/>
      <c r="AIY27" s="24"/>
      <c r="AIZ27" s="24"/>
      <c r="AJA27" s="24"/>
      <c r="AJB27" s="24"/>
      <c r="AJC27" s="24"/>
      <c r="AJD27" s="24"/>
      <c r="AJE27" s="24"/>
      <c r="AJF27" s="24"/>
      <c r="AJG27" s="24"/>
      <c r="AJH27" s="24"/>
      <c r="AJI27" s="24"/>
      <c r="AJJ27" s="24"/>
      <c r="AJK27" s="24"/>
      <c r="AJL27" s="24"/>
      <c r="AJM27" s="24"/>
      <c r="AJN27" s="24"/>
      <c r="AJO27" s="24"/>
      <c r="AJP27" s="24"/>
      <c r="AJQ27" s="24"/>
      <c r="AJR27" s="24"/>
      <c r="AJS27" s="24"/>
      <c r="AJT27" s="24"/>
      <c r="AJU27" s="24"/>
      <c r="AJV27" s="24"/>
      <c r="AJW27" s="24"/>
      <c r="AJX27" s="24"/>
      <c r="AJY27" s="24"/>
      <c r="AJZ27" s="24"/>
      <c r="AKA27" s="24"/>
      <c r="AKB27" s="24"/>
      <c r="AKC27" s="24"/>
      <c r="AKD27" s="24"/>
      <c r="AKE27" s="24"/>
      <c r="AKF27" s="24"/>
      <c r="AKG27" s="24"/>
      <c r="AKH27" s="24"/>
      <c r="AKI27" s="24"/>
      <c r="AKJ27" s="24"/>
      <c r="AKK27" s="24"/>
      <c r="AKL27" s="24"/>
      <c r="AKM27" s="24"/>
      <c r="AKN27" s="24"/>
      <c r="AKO27" s="24"/>
      <c r="AKP27" s="24"/>
      <c r="AKQ27" s="24"/>
      <c r="AKR27" s="24"/>
      <c r="AKS27" s="24"/>
      <c r="AKT27" s="24"/>
      <c r="AKU27" s="24"/>
      <c r="AKV27" s="24"/>
      <c r="AKW27" s="24"/>
      <c r="AKX27" s="24"/>
      <c r="AKY27" s="24"/>
      <c r="AKZ27" s="24"/>
      <c r="ALA27" s="24"/>
      <c r="ALB27" s="24"/>
      <c r="ALC27" s="24"/>
      <c r="ALD27" s="24"/>
      <c r="ALE27" s="24"/>
      <c r="ALF27" s="24"/>
      <c r="ALG27" s="24"/>
      <c r="ALH27" s="24"/>
      <c r="ALI27" s="24"/>
      <c r="ALJ27" s="24"/>
      <c r="ALK27" s="24"/>
      <c r="ALL27" s="24"/>
      <c r="ALM27" s="24"/>
      <c r="ALN27" s="24"/>
      <c r="ALO27" s="24"/>
      <c r="ALP27" s="24"/>
      <c r="ALQ27" s="24"/>
      <c r="ALR27" s="24"/>
      <c r="ALS27" s="24"/>
      <c r="ALT27" s="24"/>
      <c r="ALU27" s="24"/>
      <c r="ALV27" s="24"/>
      <c r="ALW27" s="24"/>
      <c r="ALX27" s="24"/>
      <c r="ALY27" s="24"/>
      <c r="ALZ27" s="24"/>
      <c r="AMA27" s="24"/>
      <c r="AMB27" s="24"/>
      <c r="AMC27" s="24"/>
      <c r="AMD27" s="24"/>
      <c r="AME27" s="24"/>
      <c r="AMF27" s="24"/>
      <c r="AMG27" s="24"/>
      <c r="AMH27" s="24"/>
      <c r="AMI27" s="24"/>
      <c r="AMJ27" s="24"/>
    </row>
    <row r="28" s="16" customFormat="true" ht="14.15" hidden="false" customHeight="true" outlineLevel="0" collapsed="false">
      <c r="B28" s="33" t="s">
        <v>9</v>
      </c>
      <c r="C28" s="33" t="s">
        <v>10</v>
      </c>
      <c r="D28" s="33"/>
      <c r="E28" s="34" t="s">
        <v>11</v>
      </c>
      <c r="F28" s="34" t="s">
        <v>6</v>
      </c>
      <c r="G28" s="33" t="s">
        <v>12</v>
      </c>
      <c r="H28" s="35" t="s">
        <v>13</v>
      </c>
      <c r="I28" s="35" t="s">
        <v>6</v>
      </c>
      <c r="J28" s="33"/>
      <c r="K28" s="33" t="s">
        <v>14</v>
      </c>
      <c r="AAA28" s="24"/>
      <c r="AAB28" s="24"/>
      <c r="AAC28" s="24"/>
      <c r="AAD28" s="24"/>
      <c r="AAE28" s="24"/>
      <c r="AAF28" s="24"/>
      <c r="AAG28" s="24"/>
      <c r="AAH28" s="24"/>
      <c r="AAI28" s="24"/>
      <c r="AAJ28" s="24"/>
      <c r="AAK28" s="24"/>
      <c r="AAL28" s="24"/>
      <c r="AAM28" s="24"/>
      <c r="AAN28" s="24"/>
      <c r="AAO28" s="24"/>
      <c r="AAP28" s="24"/>
      <c r="AAQ28" s="24"/>
      <c r="AAR28" s="24"/>
      <c r="AAS28" s="24"/>
      <c r="AAT28" s="24"/>
      <c r="AAU28" s="24"/>
      <c r="AAV28" s="24"/>
      <c r="AAW28" s="24"/>
      <c r="AAX28" s="24"/>
      <c r="AAY28" s="24"/>
      <c r="AAZ28" s="24"/>
      <c r="ABA28" s="24"/>
      <c r="ABB28" s="24"/>
      <c r="ABC28" s="24"/>
      <c r="ABD28" s="24"/>
      <c r="ABE28" s="24"/>
      <c r="ABF28" s="24"/>
      <c r="ABG28" s="24"/>
      <c r="ABH28" s="24"/>
      <c r="ABI28" s="24"/>
      <c r="ABJ28" s="24"/>
      <c r="ABK28" s="24"/>
      <c r="ABL28" s="24"/>
      <c r="ABM28" s="24"/>
      <c r="ABN28" s="24"/>
      <c r="ABO28" s="24"/>
      <c r="ABP28" s="24"/>
      <c r="ABQ28" s="24"/>
      <c r="ABR28" s="24"/>
      <c r="ABS28" s="24"/>
      <c r="ABT28" s="24"/>
      <c r="ABU28" s="24"/>
      <c r="ABV28" s="24"/>
      <c r="ABW28" s="24"/>
      <c r="ABX28" s="24"/>
      <c r="ABY28" s="24"/>
      <c r="ABZ28" s="24"/>
      <c r="ACA28" s="24"/>
      <c r="ACB28" s="24"/>
      <c r="ACC28" s="24"/>
      <c r="ACD28" s="24"/>
      <c r="ACE28" s="24"/>
      <c r="ACF28" s="24"/>
      <c r="ACG28" s="24"/>
      <c r="ACH28" s="24"/>
      <c r="ACI28" s="24"/>
      <c r="ACJ28" s="24"/>
      <c r="ACK28" s="24"/>
      <c r="ACL28" s="24"/>
      <c r="ACM28" s="24"/>
      <c r="ACN28" s="24"/>
      <c r="ACO28" s="24"/>
      <c r="ACP28" s="24"/>
      <c r="ACQ28" s="24"/>
      <c r="ACR28" s="24"/>
      <c r="ACS28" s="24"/>
      <c r="ACT28" s="24"/>
      <c r="ACU28" s="24"/>
      <c r="ACV28" s="24"/>
      <c r="ACW28" s="24"/>
      <c r="ACX28" s="24"/>
      <c r="ACY28" s="24"/>
      <c r="ACZ28" s="24"/>
      <c r="ADA28" s="24"/>
      <c r="ADB28" s="24"/>
      <c r="ADC28" s="24"/>
      <c r="ADD28" s="24"/>
      <c r="ADE28" s="24"/>
      <c r="ADF28" s="24"/>
      <c r="ADG28" s="24"/>
      <c r="ADH28" s="24"/>
      <c r="ADI28" s="24"/>
      <c r="ADJ28" s="24"/>
      <c r="ADK28" s="24"/>
      <c r="ADL28" s="24"/>
      <c r="ADM28" s="24"/>
      <c r="ADN28" s="24"/>
      <c r="ADO28" s="24"/>
      <c r="ADP28" s="24"/>
      <c r="ADQ28" s="24"/>
      <c r="ADR28" s="24"/>
      <c r="ADS28" s="24"/>
      <c r="ADT28" s="24"/>
      <c r="ADU28" s="24"/>
      <c r="ADV28" s="24"/>
      <c r="ADW28" s="24"/>
      <c r="ADX28" s="24"/>
      <c r="ADY28" s="24"/>
      <c r="ADZ28" s="24"/>
      <c r="AEA28" s="24"/>
      <c r="AEB28" s="24"/>
      <c r="AEC28" s="24"/>
      <c r="AED28" s="24"/>
      <c r="AEE28" s="24"/>
      <c r="AEF28" s="24"/>
      <c r="AEG28" s="24"/>
      <c r="AEH28" s="24"/>
      <c r="AEI28" s="24"/>
      <c r="AEJ28" s="24"/>
      <c r="AEK28" s="24"/>
      <c r="AEL28" s="24"/>
      <c r="AEM28" s="24"/>
      <c r="AEN28" s="24"/>
      <c r="AEO28" s="24"/>
      <c r="AEP28" s="24"/>
      <c r="AEQ28" s="24"/>
      <c r="AER28" s="24"/>
      <c r="AES28" s="24"/>
      <c r="AET28" s="24"/>
      <c r="AEU28" s="24"/>
      <c r="AEV28" s="24"/>
      <c r="AEW28" s="24"/>
      <c r="AEX28" s="24"/>
      <c r="AEY28" s="24"/>
      <c r="AEZ28" s="24"/>
      <c r="AFA28" s="24"/>
      <c r="AFB28" s="24"/>
      <c r="AFC28" s="24"/>
      <c r="AFD28" s="24"/>
      <c r="AFE28" s="24"/>
      <c r="AFF28" s="24"/>
      <c r="AFG28" s="24"/>
      <c r="AFH28" s="24"/>
      <c r="AFI28" s="24"/>
      <c r="AFJ28" s="24"/>
      <c r="AFK28" s="24"/>
      <c r="AFL28" s="24"/>
      <c r="AFM28" s="24"/>
      <c r="AFN28" s="24"/>
      <c r="AFO28" s="24"/>
      <c r="AFP28" s="24"/>
      <c r="AFQ28" s="24"/>
      <c r="AFR28" s="24"/>
      <c r="AFS28" s="24"/>
      <c r="AFT28" s="24"/>
      <c r="AFU28" s="24"/>
      <c r="AFV28" s="24"/>
      <c r="AFW28" s="24"/>
      <c r="AFX28" s="24"/>
      <c r="AFY28" s="24"/>
      <c r="AFZ28" s="24"/>
      <c r="AGA28" s="24"/>
      <c r="AGB28" s="24"/>
      <c r="AGC28" s="24"/>
      <c r="AGD28" s="24"/>
      <c r="AGE28" s="24"/>
      <c r="AGF28" s="24"/>
      <c r="AGG28" s="24"/>
      <c r="AGH28" s="24"/>
      <c r="AGI28" s="24"/>
      <c r="AGJ28" s="24"/>
      <c r="AGK28" s="24"/>
      <c r="AGL28" s="24"/>
      <c r="AGM28" s="24"/>
      <c r="AGN28" s="24"/>
      <c r="AGO28" s="24"/>
      <c r="AGP28" s="24"/>
      <c r="AGQ28" s="24"/>
      <c r="AGR28" s="24"/>
      <c r="AGS28" s="24"/>
      <c r="AGT28" s="24"/>
      <c r="AGU28" s="24"/>
      <c r="AGV28" s="24"/>
      <c r="AGW28" s="24"/>
      <c r="AGX28" s="24"/>
      <c r="AGY28" s="24"/>
      <c r="AGZ28" s="24"/>
      <c r="AHA28" s="24"/>
      <c r="AHB28" s="24"/>
      <c r="AHC28" s="24"/>
      <c r="AHD28" s="24"/>
      <c r="AHE28" s="24"/>
      <c r="AHF28" s="24"/>
      <c r="AHG28" s="24"/>
      <c r="AHH28" s="24"/>
      <c r="AHI28" s="24"/>
      <c r="AHJ28" s="24"/>
      <c r="AHK28" s="24"/>
      <c r="AHL28" s="24"/>
      <c r="AHM28" s="24"/>
      <c r="AHN28" s="24"/>
      <c r="AHO28" s="24"/>
      <c r="AHP28" s="24"/>
      <c r="AHQ28" s="24"/>
      <c r="AHR28" s="24"/>
      <c r="AHS28" s="24"/>
      <c r="AHT28" s="24"/>
      <c r="AHU28" s="24"/>
      <c r="AHV28" s="24"/>
      <c r="AHW28" s="24"/>
      <c r="AHX28" s="24"/>
      <c r="AHY28" s="24"/>
      <c r="AHZ28" s="24"/>
      <c r="AIA28" s="24"/>
      <c r="AIB28" s="24"/>
      <c r="AIC28" s="24"/>
      <c r="AID28" s="24"/>
      <c r="AIE28" s="24"/>
      <c r="AIF28" s="24"/>
      <c r="AIG28" s="24"/>
      <c r="AIH28" s="24"/>
      <c r="AII28" s="24"/>
      <c r="AIJ28" s="24"/>
      <c r="AIK28" s="24"/>
      <c r="AIL28" s="24"/>
      <c r="AIM28" s="24"/>
      <c r="AIN28" s="24"/>
      <c r="AIO28" s="24"/>
      <c r="AIP28" s="24"/>
      <c r="AIQ28" s="24"/>
      <c r="AIR28" s="24"/>
      <c r="AIS28" s="24"/>
      <c r="AIT28" s="24"/>
      <c r="AIU28" s="24"/>
      <c r="AIV28" s="24"/>
      <c r="AIW28" s="24"/>
      <c r="AIX28" s="24"/>
      <c r="AIY28" s="24"/>
      <c r="AIZ28" s="24"/>
      <c r="AJA28" s="24"/>
      <c r="AJB28" s="24"/>
      <c r="AJC28" s="24"/>
      <c r="AJD28" s="24"/>
      <c r="AJE28" s="24"/>
      <c r="AJF28" s="24"/>
      <c r="AJG28" s="24"/>
      <c r="AJH28" s="24"/>
      <c r="AJI28" s="24"/>
      <c r="AJJ28" s="24"/>
      <c r="AJK28" s="24"/>
      <c r="AJL28" s="24"/>
      <c r="AJM28" s="24"/>
      <c r="AJN28" s="24"/>
      <c r="AJO28" s="24"/>
      <c r="AJP28" s="24"/>
      <c r="AJQ28" s="24"/>
      <c r="AJR28" s="24"/>
      <c r="AJS28" s="24"/>
      <c r="AJT28" s="24"/>
      <c r="AJU28" s="24"/>
      <c r="AJV28" s="24"/>
      <c r="AJW28" s="24"/>
      <c r="AJX28" s="24"/>
      <c r="AJY28" s="24"/>
      <c r="AJZ28" s="24"/>
      <c r="AKA28" s="24"/>
      <c r="AKB28" s="24"/>
      <c r="AKC28" s="24"/>
      <c r="AKD28" s="24"/>
      <c r="AKE28" s="24"/>
      <c r="AKF28" s="24"/>
      <c r="AKG28" s="24"/>
      <c r="AKH28" s="24"/>
      <c r="AKI28" s="24"/>
      <c r="AKJ28" s="24"/>
      <c r="AKK28" s="24"/>
      <c r="AKL28" s="24"/>
      <c r="AKM28" s="24"/>
      <c r="AKN28" s="24"/>
      <c r="AKO28" s="24"/>
      <c r="AKP28" s="24"/>
      <c r="AKQ28" s="24"/>
      <c r="AKR28" s="24"/>
      <c r="AKS28" s="24"/>
      <c r="AKT28" s="24"/>
      <c r="AKU28" s="24"/>
      <c r="AKV28" s="24"/>
      <c r="AKW28" s="24"/>
      <c r="AKX28" s="24"/>
      <c r="AKY28" s="24"/>
      <c r="AKZ28" s="24"/>
      <c r="ALA28" s="24"/>
      <c r="ALB28" s="24"/>
      <c r="ALC28" s="24"/>
      <c r="ALD28" s="24"/>
      <c r="ALE28" s="24"/>
      <c r="ALF28" s="24"/>
      <c r="ALG28" s="24"/>
      <c r="ALH28" s="24"/>
      <c r="ALI28" s="24"/>
      <c r="ALJ28" s="24"/>
      <c r="ALK28" s="24"/>
      <c r="ALL28" s="24"/>
      <c r="ALM28" s="24"/>
      <c r="ALN28" s="24"/>
      <c r="ALO28" s="24"/>
      <c r="ALP28" s="24"/>
      <c r="ALQ28" s="24"/>
      <c r="ALR28" s="24"/>
      <c r="ALS28" s="24"/>
      <c r="ALT28" s="24"/>
      <c r="ALU28" s="24"/>
      <c r="ALV28" s="24"/>
      <c r="ALW28" s="24"/>
      <c r="ALX28" s="24"/>
      <c r="ALY28" s="24"/>
      <c r="ALZ28" s="24"/>
      <c r="AMA28" s="24"/>
      <c r="AMB28" s="24"/>
      <c r="AMC28" s="24"/>
      <c r="AMD28" s="24"/>
      <c r="AME28" s="24"/>
      <c r="AMF28" s="24"/>
      <c r="AMG28" s="24"/>
      <c r="AMH28" s="24"/>
      <c r="AMI28" s="24"/>
      <c r="AMJ28" s="24"/>
    </row>
    <row r="29" s="16" customFormat="true" ht="14.15" hidden="false" customHeight="true" outlineLevel="0" collapsed="false">
      <c r="B29" s="36" t="n">
        <v>22</v>
      </c>
      <c r="C29" s="17" t="n">
        <v>1</v>
      </c>
      <c r="D29" s="44"/>
      <c r="E29" s="37" t="str">
        <f aca="false">INDEX(Participants!$H$5:$H$18,Calculs!$B138,1)</f>
        <v/>
      </c>
      <c r="F29" s="38" t="str">
        <f aca="false">IF(INDEX(Participants!$G$5:$G$18,Calculs!L138,1)="","",INDEX(Participants!$G$5:$G$18,Calculs!$L138,1))</f>
        <v/>
      </c>
      <c r="G29" s="44"/>
      <c r="H29" s="37" t="str">
        <f aca="false">INDEX(Participants!$H$5:$H$18,Calculs!$C138,1)</f>
        <v/>
      </c>
      <c r="I29" s="38" t="str">
        <f aca="false">IF(INDEX(Participants!$G$5:$G$18,Calculs!$M138,1)="","",INDEX(Participants!$G$5:$G$18,Calculs!$M138,1))</f>
        <v/>
      </c>
      <c r="J29" s="44"/>
      <c r="K29" s="27"/>
      <c r="AAA29" s="24"/>
      <c r="AAB29" s="24"/>
      <c r="AAC29" s="24"/>
      <c r="AAD29" s="24"/>
      <c r="AAE29" s="24"/>
      <c r="AAF29" s="24"/>
      <c r="AAG29" s="24"/>
      <c r="AAH29" s="24"/>
      <c r="AAI29" s="24"/>
      <c r="AAJ29" s="24"/>
      <c r="AAK29" s="24"/>
      <c r="AAL29" s="24"/>
      <c r="AAM29" s="24"/>
      <c r="AAN29" s="24"/>
      <c r="AAO29" s="24"/>
      <c r="AAP29" s="24"/>
      <c r="AAQ29" s="24"/>
      <c r="AAR29" s="24"/>
      <c r="AAS29" s="24"/>
      <c r="AAT29" s="24"/>
      <c r="AAU29" s="24"/>
      <c r="AAV29" s="24"/>
      <c r="AAW29" s="24"/>
      <c r="AAX29" s="24"/>
      <c r="AAY29" s="24"/>
      <c r="AAZ29" s="24"/>
      <c r="ABA29" s="24"/>
      <c r="ABB29" s="24"/>
      <c r="ABC29" s="24"/>
      <c r="ABD29" s="24"/>
      <c r="ABE29" s="24"/>
      <c r="ABF29" s="24"/>
      <c r="ABG29" s="24"/>
      <c r="ABH29" s="24"/>
      <c r="ABI29" s="24"/>
      <c r="ABJ29" s="24"/>
      <c r="ABK29" s="24"/>
      <c r="ABL29" s="24"/>
      <c r="ABM29" s="24"/>
      <c r="ABN29" s="24"/>
      <c r="ABO29" s="24"/>
      <c r="ABP29" s="24"/>
      <c r="ABQ29" s="24"/>
      <c r="ABR29" s="24"/>
      <c r="ABS29" s="24"/>
      <c r="ABT29" s="24"/>
      <c r="ABU29" s="24"/>
      <c r="ABV29" s="24"/>
      <c r="ABW29" s="24"/>
      <c r="ABX29" s="24"/>
      <c r="ABY29" s="24"/>
      <c r="ABZ29" s="24"/>
      <c r="ACA29" s="24"/>
      <c r="ACB29" s="24"/>
      <c r="ACC29" s="24"/>
      <c r="ACD29" s="24"/>
      <c r="ACE29" s="24"/>
      <c r="ACF29" s="24"/>
      <c r="ACG29" s="24"/>
      <c r="ACH29" s="24"/>
      <c r="ACI29" s="24"/>
      <c r="ACJ29" s="24"/>
      <c r="ACK29" s="24"/>
      <c r="ACL29" s="24"/>
      <c r="ACM29" s="24"/>
      <c r="ACN29" s="24"/>
      <c r="ACO29" s="24"/>
      <c r="ACP29" s="24"/>
      <c r="ACQ29" s="24"/>
      <c r="ACR29" s="24"/>
      <c r="ACS29" s="24"/>
      <c r="ACT29" s="24"/>
      <c r="ACU29" s="24"/>
      <c r="ACV29" s="24"/>
      <c r="ACW29" s="24"/>
      <c r="ACX29" s="24"/>
      <c r="ACY29" s="24"/>
      <c r="ACZ29" s="24"/>
      <c r="ADA29" s="24"/>
      <c r="ADB29" s="24"/>
      <c r="ADC29" s="24"/>
      <c r="ADD29" s="24"/>
      <c r="ADE29" s="24"/>
      <c r="ADF29" s="24"/>
      <c r="ADG29" s="24"/>
      <c r="ADH29" s="24"/>
      <c r="ADI29" s="24"/>
      <c r="ADJ29" s="24"/>
      <c r="ADK29" s="24"/>
      <c r="ADL29" s="24"/>
      <c r="ADM29" s="24"/>
      <c r="ADN29" s="24"/>
      <c r="ADO29" s="24"/>
      <c r="ADP29" s="24"/>
      <c r="ADQ29" s="24"/>
      <c r="ADR29" s="24"/>
      <c r="ADS29" s="24"/>
      <c r="ADT29" s="24"/>
      <c r="ADU29" s="24"/>
      <c r="ADV29" s="24"/>
      <c r="ADW29" s="24"/>
      <c r="ADX29" s="24"/>
      <c r="ADY29" s="24"/>
      <c r="ADZ29" s="24"/>
      <c r="AEA29" s="24"/>
      <c r="AEB29" s="24"/>
      <c r="AEC29" s="24"/>
      <c r="AED29" s="24"/>
      <c r="AEE29" s="24"/>
      <c r="AEF29" s="24"/>
      <c r="AEG29" s="24"/>
      <c r="AEH29" s="24"/>
      <c r="AEI29" s="24"/>
      <c r="AEJ29" s="24"/>
      <c r="AEK29" s="24"/>
      <c r="AEL29" s="24"/>
      <c r="AEM29" s="24"/>
      <c r="AEN29" s="24"/>
      <c r="AEO29" s="24"/>
      <c r="AEP29" s="24"/>
      <c r="AEQ29" s="24"/>
      <c r="AER29" s="24"/>
      <c r="AES29" s="24"/>
      <c r="AET29" s="24"/>
      <c r="AEU29" s="24"/>
      <c r="AEV29" s="24"/>
      <c r="AEW29" s="24"/>
      <c r="AEX29" s="24"/>
      <c r="AEY29" s="24"/>
      <c r="AEZ29" s="24"/>
      <c r="AFA29" s="24"/>
      <c r="AFB29" s="24"/>
      <c r="AFC29" s="24"/>
      <c r="AFD29" s="24"/>
      <c r="AFE29" s="24"/>
      <c r="AFF29" s="24"/>
      <c r="AFG29" s="24"/>
      <c r="AFH29" s="24"/>
      <c r="AFI29" s="24"/>
      <c r="AFJ29" s="24"/>
      <c r="AFK29" s="24"/>
      <c r="AFL29" s="24"/>
      <c r="AFM29" s="24"/>
      <c r="AFN29" s="24"/>
      <c r="AFO29" s="24"/>
      <c r="AFP29" s="24"/>
      <c r="AFQ29" s="24"/>
      <c r="AFR29" s="24"/>
      <c r="AFS29" s="24"/>
      <c r="AFT29" s="24"/>
      <c r="AFU29" s="24"/>
      <c r="AFV29" s="24"/>
      <c r="AFW29" s="24"/>
      <c r="AFX29" s="24"/>
      <c r="AFY29" s="24"/>
      <c r="AFZ29" s="24"/>
      <c r="AGA29" s="24"/>
      <c r="AGB29" s="24"/>
      <c r="AGC29" s="24"/>
      <c r="AGD29" s="24"/>
      <c r="AGE29" s="24"/>
      <c r="AGF29" s="24"/>
      <c r="AGG29" s="24"/>
      <c r="AGH29" s="24"/>
      <c r="AGI29" s="24"/>
      <c r="AGJ29" s="24"/>
      <c r="AGK29" s="24"/>
      <c r="AGL29" s="24"/>
      <c r="AGM29" s="24"/>
      <c r="AGN29" s="24"/>
      <c r="AGO29" s="24"/>
      <c r="AGP29" s="24"/>
      <c r="AGQ29" s="24"/>
      <c r="AGR29" s="24"/>
      <c r="AGS29" s="24"/>
      <c r="AGT29" s="24"/>
      <c r="AGU29" s="24"/>
      <c r="AGV29" s="24"/>
      <c r="AGW29" s="24"/>
      <c r="AGX29" s="24"/>
      <c r="AGY29" s="24"/>
      <c r="AGZ29" s="24"/>
      <c r="AHA29" s="24"/>
      <c r="AHB29" s="24"/>
      <c r="AHC29" s="24"/>
      <c r="AHD29" s="24"/>
      <c r="AHE29" s="24"/>
      <c r="AHF29" s="24"/>
      <c r="AHG29" s="24"/>
      <c r="AHH29" s="24"/>
      <c r="AHI29" s="24"/>
      <c r="AHJ29" s="24"/>
      <c r="AHK29" s="24"/>
      <c r="AHL29" s="24"/>
      <c r="AHM29" s="24"/>
      <c r="AHN29" s="24"/>
      <c r="AHO29" s="24"/>
      <c r="AHP29" s="24"/>
      <c r="AHQ29" s="24"/>
      <c r="AHR29" s="24"/>
      <c r="AHS29" s="24"/>
      <c r="AHT29" s="24"/>
      <c r="AHU29" s="24"/>
      <c r="AHV29" s="24"/>
      <c r="AHW29" s="24"/>
      <c r="AHX29" s="24"/>
      <c r="AHY29" s="24"/>
      <c r="AHZ29" s="24"/>
      <c r="AIA29" s="24"/>
      <c r="AIB29" s="24"/>
      <c r="AIC29" s="24"/>
      <c r="AID29" s="24"/>
      <c r="AIE29" s="24"/>
      <c r="AIF29" s="24"/>
      <c r="AIG29" s="24"/>
      <c r="AIH29" s="24"/>
      <c r="AII29" s="24"/>
      <c r="AIJ29" s="24"/>
      <c r="AIK29" s="24"/>
      <c r="AIL29" s="24"/>
      <c r="AIM29" s="24"/>
      <c r="AIN29" s="24"/>
      <c r="AIO29" s="24"/>
      <c r="AIP29" s="24"/>
      <c r="AIQ29" s="24"/>
      <c r="AIR29" s="24"/>
      <c r="AIS29" s="24"/>
      <c r="AIT29" s="24"/>
      <c r="AIU29" s="24"/>
      <c r="AIV29" s="24"/>
      <c r="AIW29" s="24"/>
      <c r="AIX29" s="24"/>
      <c r="AIY29" s="24"/>
      <c r="AIZ29" s="24"/>
      <c r="AJA29" s="24"/>
      <c r="AJB29" s="24"/>
      <c r="AJC29" s="24"/>
      <c r="AJD29" s="24"/>
      <c r="AJE29" s="24"/>
      <c r="AJF29" s="24"/>
      <c r="AJG29" s="24"/>
      <c r="AJH29" s="24"/>
      <c r="AJI29" s="24"/>
      <c r="AJJ29" s="24"/>
      <c r="AJK29" s="24"/>
      <c r="AJL29" s="24"/>
      <c r="AJM29" s="24"/>
      <c r="AJN29" s="24"/>
      <c r="AJO29" s="24"/>
      <c r="AJP29" s="24"/>
      <c r="AJQ29" s="24"/>
      <c r="AJR29" s="24"/>
      <c r="AJS29" s="24"/>
      <c r="AJT29" s="24"/>
      <c r="AJU29" s="24"/>
      <c r="AJV29" s="24"/>
      <c r="AJW29" s="24"/>
      <c r="AJX29" s="24"/>
      <c r="AJY29" s="24"/>
      <c r="AJZ29" s="24"/>
      <c r="AKA29" s="24"/>
      <c r="AKB29" s="24"/>
      <c r="AKC29" s="24"/>
      <c r="AKD29" s="24"/>
      <c r="AKE29" s="24"/>
      <c r="AKF29" s="24"/>
      <c r="AKG29" s="24"/>
      <c r="AKH29" s="24"/>
      <c r="AKI29" s="24"/>
      <c r="AKJ29" s="24"/>
      <c r="AKK29" s="24"/>
      <c r="AKL29" s="24"/>
      <c r="AKM29" s="24"/>
      <c r="AKN29" s="24"/>
      <c r="AKO29" s="24"/>
      <c r="AKP29" s="24"/>
      <c r="AKQ29" s="24"/>
      <c r="AKR29" s="24"/>
      <c r="AKS29" s="24"/>
      <c r="AKT29" s="24"/>
      <c r="AKU29" s="24"/>
      <c r="AKV29" s="24"/>
      <c r="AKW29" s="24"/>
      <c r="AKX29" s="24"/>
      <c r="AKY29" s="24"/>
      <c r="AKZ29" s="24"/>
      <c r="ALA29" s="24"/>
      <c r="ALB29" s="24"/>
      <c r="ALC29" s="24"/>
      <c r="ALD29" s="24"/>
      <c r="ALE29" s="24"/>
      <c r="ALF29" s="24"/>
      <c r="ALG29" s="24"/>
      <c r="ALH29" s="24"/>
      <c r="ALI29" s="24"/>
      <c r="ALJ29" s="24"/>
      <c r="ALK29" s="24"/>
      <c r="ALL29" s="24"/>
      <c r="ALM29" s="24"/>
      <c r="ALN29" s="24"/>
      <c r="ALO29" s="24"/>
      <c r="ALP29" s="24"/>
      <c r="ALQ29" s="24"/>
      <c r="ALR29" s="24"/>
      <c r="ALS29" s="24"/>
      <c r="ALT29" s="24"/>
      <c r="ALU29" s="24"/>
      <c r="ALV29" s="24"/>
      <c r="ALW29" s="24"/>
      <c r="ALX29" s="24"/>
      <c r="ALY29" s="24"/>
      <c r="ALZ29" s="24"/>
      <c r="AMA29" s="24"/>
      <c r="AMB29" s="24"/>
      <c r="AMC29" s="24"/>
      <c r="AMD29" s="24"/>
      <c r="AME29" s="24"/>
      <c r="AMF29" s="24"/>
      <c r="AMG29" s="24"/>
      <c r="AMH29" s="24"/>
      <c r="AMI29" s="24"/>
      <c r="AMJ29" s="24"/>
    </row>
    <row r="30" s="16" customFormat="true" ht="14.15" hidden="false" customHeight="true" outlineLevel="0" collapsed="false">
      <c r="B30" s="45"/>
      <c r="C30" s="17" t="n">
        <v>2</v>
      </c>
      <c r="D30" s="43"/>
      <c r="E30" s="37" t="str">
        <f aca="false">INDEX(Participants!$H$5:$H$18,Calculs!$B139,1)</f>
        <v/>
      </c>
      <c r="F30" s="41" t="str">
        <f aca="false">IF(INDEX(Participants!$G$5:$G$18,Calculs!L139,1)="","",INDEX(Participants!$G$5:$G$18,Calculs!$L139,1))</f>
        <v/>
      </c>
      <c r="G30" s="43"/>
      <c r="H30" s="37" t="str">
        <f aca="false">INDEX(Participants!$H$5:$H$18,Calculs!$C139,1)</f>
        <v/>
      </c>
      <c r="I30" s="38" t="str">
        <f aca="false">IF(INDEX(Participants!$G$5:$G$18,Calculs!$M139,1)="","",INDEX(Participants!$G$5:$G$18,Calculs!$M139,1))</f>
        <v/>
      </c>
      <c r="J30" s="43"/>
      <c r="K30" s="27"/>
      <c r="AAA30" s="24"/>
      <c r="AAB30" s="24"/>
      <c r="AAC30" s="24"/>
      <c r="AAD30" s="24"/>
      <c r="AAE30" s="24"/>
      <c r="AAF30" s="24"/>
      <c r="AAG30" s="24"/>
      <c r="AAH30" s="24"/>
      <c r="AAI30" s="24"/>
      <c r="AAJ30" s="24"/>
      <c r="AAK30" s="24"/>
      <c r="AAL30" s="24"/>
      <c r="AAM30" s="24"/>
      <c r="AAN30" s="24"/>
      <c r="AAO30" s="24"/>
      <c r="AAP30" s="24"/>
      <c r="AAQ30" s="24"/>
      <c r="AAR30" s="24"/>
      <c r="AAS30" s="24"/>
      <c r="AAT30" s="24"/>
      <c r="AAU30" s="24"/>
      <c r="AAV30" s="24"/>
      <c r="AAW30" s="24"/>
      <c r="AAX30" s="24"/>
      <c r="AAY30" s="24"/>
      <c r="AAZ30" s="24"/>
      <c r="ABA30" s="24"/>
      <c r="ABB30" s="24"/>
      <c r="ABC30" s="24"/>
      <c r="ABD30" s="24"/>
      <c r="ABE30" s="24"/>
      <c r="ABF30" s="24"/>
      <c r="ABG30" s="24"/>
      <c r="ABH30" s="24"/>
      <c r="ABI30" s="24"/>
      <c r="ABJ30" s="24"/>
      <c r="ABK30" s="24"/>
      <c r="ABL30" s="24"/>
      <c r="ABM30" s="24"/>
      <c r="ABN30" s="24"/>
      <c r="ABO30" s="24"/>
      <c r="ABP30" s="24"/>
      <c r="ABQ30" s="24"/>
      <c r="ABR30" s="24"/>
      <c r="ABS30" s="24"/>
      <c r="ABT30" s="24"/>
      <c r="ABU30" s="24"/>
      <c r="ABV30" s="24"/>
      <c r="ABW30" s="24"/>
      <c r="ABX30" s="24"/>
      <c r="ABY30" s="24"/>
      <c r="ABZ30" s="24"/>
      <c r="ACA30" s="24"/>
      <c r="ACB30" s="24"/>
      <c r="ACC30" s="24"/>
      <c r="ACD30" s="24"/>
      <c r="ACE30" s="24"/>
      <c r="ACF30" s="24"/>
      <c r="ACG30" s="24"/>
      <c r="ACH30" s="24"/>
      <c r="ACI30" s="24"/>
      <c r="ACJ30" s="24"/>
      <c r="ACK30" s="24"/>
      <c r="ACL30" s="24"/>
      <c r="ACM30" s="24"/>
      <c r="ACN30" s="24"/>
      <c r="ACO30" s="24"/>
      <c r="ACP30" s="24"/>
      <c r="ACQ30" s="24"/>
      <c r="ACR30" s="24"/>
      <c r="ACS30" s="24"/>
      <c r="ACT30" s="24"/>
      <c r="ACU30" s="24"/>
      <c r="ACV30" s="24"/>
      <c r="ACW30" s="24"/>
      <c r="ACX30" s="24"/>
      <c r="ACY30" s="24"/>
      <c r="ACZ30" s="24"/>
      <c r="ADA30" s="24"/>
      <c r="ADB30" s="24"/>
      <c r="ADC30" s="24"/>
      <c r="ADD30" s="24"/>
      <c r="ADE30" s="24"/>
      <c r="ADF30" s="24"/>
      <c r="ADG30" s="24"/>
      <c r="ADH30" s="24"/>
      <c r="ADI30" s="24"/>
      <c r="ADJ30" s="24"/>
      <c r="ADK30" s="24"/>
      <c r="ADL30" s="24"/>
      <c r="ADM30" s="24"/>
      <c r="ADN30" s="24"/>
      <c r="ADO30" s="24"/>
      <c r="ADP30" s="24"/>
      <c r="ADQ30" s="24"/>
      <c r="ADR30" s="24"/>
      <c r="ADS30" s="24"/>
      <c r="ADT30" s="24"/>
      <c r="ADU30" s="24"/>
      <c r="ADV30" s="24"/>
      <c r="ADW30" s="24"/>
      <c r="ADX30" s="24"/>
      <c r="ADY30" s="24"/>
      <c r="ADZ30" s="24"/>
      <c r="AEA30" s="24"/>
      <c r="AEB30" s="24"/>
      <c r="AEC30" s="24"/>
      <c r="AED30" s="24"/>
      <c r="AEE30" s="24"/>
      <c r="AEF30" s="24"/>
      <c r="AEG30" s="24"/>
      <c r="AEH30" s="24"/>
      <c r="AEI30" s="24"/>
      <c r="AEJ30" s="24"/>
      <c r="AEK30" s="24"/>
      <c r="AEL30" s="24"/>
      <c r="AEM30" s="24"/>
      <c r="AEN30" s="24"/>
      <c r="AEO30" s="24"/>
      <c r="AEP30" s="24"/>
      <c r="AEQ30" s="24"/>
      <c r="AER30" s="24"/>
      <c r="AES30" s="24"/>
      <c r="AET30" s="24"/>
      <c r="AEU30" s="24"/>
      <c r="AEV30" s="24"/>
      <c r="AEW30" s="24"/>
      <c r="AEX30" s="24"/>
      <c r="AEY30" s="24"/>
      <c r="AEZ30" s="24"/>
      <c r="AFA30" s="24"/>
      <c r="AFB30" s="24"/>
      <c r="AFC30" s="24"/>
      <c r="AFD30" s="24"/>
      <c r="AFE30" s="24"/>
      <c r="AFF30" s="24"/>
      <c r="AFG30" s="24"/>
      <c r="AFH30" s="24"/>
      <c r="AFI30" s="24"/>
      <c r="AFJ30" s="24"/>
      <c r="AFK30" s="24"/>
      <c r="AFL30" s="24"/>
      <c r="AFM30" s="24"/>
      <c r="AFN30" s="24"/>
      <c r="AFO30" s="24"/>
      <c r="AFP30" s="24"/>
      <c r="AFQ30" s="24"/>
      <c r="AFR30" s="24"/>
      <c r="AFS30" s="24"/>
      <c r="AFT30" s="24"/>
      <c r="AFU30" s="24"/>
      <c r="AFV30" s="24"/>
      <c r="AFW30" s="24"/>
      <c r="AFX30" s="24"/>
      <c r="AFY30" s="24"/>
      <c r="AFZ30" s="24"/>
      <c r="AGA30" s="24"/>
      <c r="AGB30" s="24"/>
      <c r="AGC30" s="24"/>
      <c r="AGD30" s="24"/>
      <c r="AGE30" s="24"/>
      <c r="AGF30" s="24"/>
      <c r="AGG30" s="24"/>
      <c r="AGH30" s="24"/>
      <c r="AGI30" s="24"/>
      <c r="AGJ30" s="24"/>
      <c r="AGK30" s="24"/>
      <c r="AGL30" s="24"/>
      <c r="AGM30" s="24"/>
      <c r="AGN30" s="24"/>
      <c r="AGO30" s="24"/>
      <c r="AGP30" s="24"/>
      <c r="AGQ30" s="24"/>
      <c r="AGR30" s="24"/>
      <c r="AGS30" s="24"/>
      <c r="AGT30" s="24"/>
      <c r="AGU30" s="24"/>
      <c r="AGV30" s="24"/>
      <c r="AGW30" s="24"/>
      <c r="AGX30" s="24"/>
      <c r="AGY30" s="24"/>
      <c r="AGZ30" s="24"/>
      <c r="AHA30" s="24"/>
      <c r="AHB30" s="24"/>
      <c r="AHC30" s="24"/>
      <c r="AHD30" s="24"/>
      <c r="AHE30" s="24"/>
      <c r="AHF30" s="24"/>
      <c r="AHG30" s="24"/>
      <c r="AHH30" s="24"/>
      <c r="AHI30" s="24"/>
      <c r="AHJ30" s="24"/>
      <c r="AHK30" s="24"/>
      <c r="AHL30" s="24"/>
      <c r="AHM30" s="24"/>
      <c r="AHN30" s="24"/>
      <c r="AHO30" s="24"/>
      <c r="AHP30" s="24"/>
      <c r="AHQ30" s="24"/>
      <c r="AHR30" s="24"/>
      <c r="AHS30" s="24"/>
      <c r="AHT30" s="24"/>
      <c r="AHU30" s="24"/>
      <c r="AHV30" s="24"/>
      <c r="AHW30" s="24"/>
      <c r="AHX30" s="24"/>
      <c r="AHY30" s="24"/>
      <c r="AHZ30" s="24"/>
      <c r="AIA30" s="24"/>
      <c r="AIB30" s="24"/>
      <c r="AIC30" s="24"/>
      <c r="AID30" s="24"/>
      <c r="AIE30" s="24"/>
      <c r="AIF30" s="24"/>
      <c r="AIG30" s="24"/>
      <c r="AIH30" s="24"/>
      <c r="AII30" s="24"/>
      <c r="AIJ30" s="24"/>
      <c r="AIK30" s="24"/>
      <c r="AIL30" s="24"/>
      <c r="AIM30" s="24"/>
      <c r="AIN30" s="24"/>
      <c r="AIO30" s="24"/>
      <c r="AIP30" s="24"/>
      <c r="AIQ30" s="24"/>
      <c r="AIR30" s="24"/>
      <c r="AIS30" s="24"/>
      <c r="AIT30" s="24"/>
      <c r="AIU30" s="24"/>
      <c r="AIV30" s="24"/>
      <c r="AIW30" s="24"/>
      <c r="AIX30" s="24"/>
      <c r="AIY30" s="24"/>
      <c r="AIZ30" s="24"/>
      <c r="AJA30" s="24"/>
      <c r="AJB30" s="24"/>
      <c r="AJC30" s="24"/>
      <c r="AJD30" s="24"/>
      <c r="AJE30" s="24"/>
      <c r="AJF30" s="24"/>
      <c r="AJG30" s="24"/>
      <c r="AJH30" s="24"/>
      <c r="AJI30" s="24"/>
      <c r="AJJ30" s="24"/>
      <c r="AJK30" s="24"/>
      <c r="AJL30" s="24"/>
      <c r="AJM30" s="24"/>
      <c r="AJN30" s="24"/>
      <c r="AJO30" s="24"/>
      <c r="AJP30" s="24"/>
      <c r="AJQ30" s="24"/>
      <c r="AJR30" s="24"/>
      <c r="AJS30" s="24"/>
      <c r="AJT30" s="24"/>
      <c r="AJU30" s="24"/>
      <c r="AJV30" s="24"/>
      <c r="AJW30" s="24"/>
      <c r="AJX30" s="24"/>
      <c r="AJY30" s="24"/>
      <c r="AJZ30" s="24"/>
      <c r="AKA30" s="24"/>
      <c r="AKB30" s="24"/>
      <c r="AKC30" s="24"/>
      <c r="AKD30" s="24"/>
      <c r="AKE30" s="24"/>
      <c r="AKF30" s="24"/>
      <c r="AKG30" s="24"/>
      <c r="AKH30" s="24"/>
      <c r="AKI30" s="24"/>
      <c r="AKJ30" s="24"/>
      <c r="AKK30" s="24"/>
      <c r="AKL30" s="24"/>
      <c r="AKM30" s="24"/>
      <c r="AKN30" s="24"/>
      <c r="AKO30" s="24"/>
      <c r="AKP30" s="24"/>
      <c r="AKQ30" s="24"/>
      <c r="AKR30" s="24"/>
      <c r="AKS30" s="24"/>
      <c r="AKT30" s="24"/>
      <c r="AKU30" s="24"/>
      <c r="AKV30" s="24"/>
      <c r="AKW30" s="24"/>
      <c r="AKX30" s="24"/>
      <c r="AKY30" s="24"/>
      <c r="AKZ30" s="24"/>
      <c r="ALA30" s="24"/>
      <c r="ALB30" s="24"/>
      <c r="ALC30" s="24"/>
      <c r="ALD30" s="24"/>
      <c r="ALE30" s="24"/>
      <c r="ALF30" s="24"/>
      <c r="ALG30" s="24"/>
      <c r="ALH30" s="24"/>
      <c r="ALI30" s="24"/>
      <c r="ALJ30" s="24"/>
      <c r="ALK30" s="24"/>
      <c r="ALL30" s="24"/>
      <c r="ALM30" s="24"/>
      <c r="ALN30" s="24"/>
      <c r="ALO30" s="24"/>
      <c r="ALP30" s="24"/>
      <c r="ALQ30" s="24"/>
      <c r="ALR30" s="24"/>
      <c r="ALS30" s="24"/>
      <c r="ALT30" s="24"/>
      <c r="ALU30" s="24"/>
      <c r="ALV30" s="24"/>
      <c r="ALW30" s="24"/>
      <c r="ALX30" s="24"/>
      <c r="ALY30" s="24"/>
      <c r="ALZ30" s="24"/>
      <c r="AMA30" s="24"/>
      <c r="AMB30" s="24"/>
      <c r="AMC30" s="24"/>
      <c r="AMD30" s="24"/>
      <c r="AME30" s="24"/>
      <c r="AMF30" s="24"/>
      <c r="AMG30" s="24"/>
      <c r="AMH30" s="24"/>
      <c r="AMI30" s="24"/>
      <c r="AMJ30" s="24"/>
    </row>
    <row r="31" s="16" customFormat="true" ht="14.15" hidden="false" customHeight="true" outlineLevel="0" collapsed="false">
      <c r="B31" s="39"/>
      <c r="C31" s="17" t="n">
        <v>3</v>
      </c>
      <c r="D31" s="39"/>
      <c r="E31" s="37" t="str">
        <f aca="false">INDEX(Participants!$H$5:$H$18,Calculs!$B140,1)</f>
        <v/>
      </c>
      <c r="F31" s="41" t="str">
        <f aca="false">IF(INDEX(Participants!$G$5:$G$18,Calculs!L140,1)="","",INDEX(Participants!$G$5:$G$18,Calculs!$L140,1))</f>
        <v/>
      </c>
      <c r="G31" s="39"/>
      <c r="H31" s="37" t="str">
        <f aca="false">INDEX(Participants!$H$5:$H$18,Calculs!$C140,1)</f>
        <v/>
      </c>
      <c r="I31" s="41" t="str">
        <f aca="false">IF(INDEX(Participants!$G$5:$G$18,Calculs!$M140,1)="","",INDEX(Participants!$G$5:$G$18,Calculs!$M140,1))</f>
        <v/>
      </c>
      <c r="J31" s="39"/>
      <c r="K31" s="27"/>
      <c r="AAA31" s="24"/>
      <c r="AAB31" s="24"/>
      <c r="AAC31" s="24"/>
      <c r="AAD31" s="24"/>
      <c r="AAE31" s="24"/>
      <c r="AAF31" s="24"/>
      <c r="AAG31" s="24"/>
      <c r="AAH31" s="24"/>
      <c r="AAI31" s="24"/>
      <c r="AAJ31" s="24"/>
      <c r="AAK31" s="24"/>
      <c r="AAL31" s="24"/>
      <c r="AAM31" s="24"/>
      <c r="AAN31" s="24"/>
      <c r="AAO31" s="24"/>
      <c r="AAP31" s="24"/>
      <c r="AAQ31" s="24"/>
      <c r="AAR31" s="24"/>
      <c r="AAS31" s="24"/>
      <c r="AAT31" s="24"/>
      <c r="AAU31" s="24"/>
      <c r="AAV31" s="24"/>
      <c r="AAW31" s="24"/>
      <c r="AAX31" s="24"/>
      <c r="AAY31" s="24"/>
      <c r="AAZ31" s="24"/>
      <c r="ABA31" s="24"/>
      <c r="ABB31" s="24"/>
      <c r="ABC31" s="24"/>
      <c r="ABD31" s="24"/>
      <c r="ABE31" s="24"/>
      <c r="ABF31" s="24"/>
      <c r="ABG31" s="24"/>
      <c r="ABH31" s="24"/>
      <c r="ABI31" s="24"/>
      <c r="ABJ31" s="24"/>
      <c r="ABK31" s="24"/>
      <c r="ABL31" s="24"/>
      <c r="ABM31" s="24"/>
      <c r="ABN31" s="24"/>
      <c r="ABO31" s="24"/>
      <c r="ABP31" s="24"/>
      <c r="ABQ31" s="24"/>
      <c r="ABR31" s="24"/>
      <c r="ABS31" s="24"/>
      <c r="ABT31" s="24"/>
      <c r="ABU31" s="24"/>
      <c r="ABV31" s="24"/>
      <c r="ABW31" s="24"/>
      <c r="ABX31" s="24"/>
      <c r="ABY31" s="24"/>
      <c r="ABZ31" s="24"/>
      <c r="ACA31" s="24"/>
      <c r="ACB31" s="24"/>
      <c r="ACC31" s="24"/>
      <c r="ACD31" s="24"/>
      <c r="ACE31" s="24"/>
      <c r="ACF31" s="24"/>
      <c r="ACG31" s="24"/>
      <c r="ACH31" s="24"/>
      <c r="ACI31" s="24"/>
      <c r="ACJ31" s="24"/>
      <c r="ACK31" s="24"/>
      <c r="ACL31" s="24"/>
      <c r="ACM31" s="24"/>
      <c r="ACN31" s="24"/>
      <c r="ACO31" s="24"/>
      <c r="ACP31" s="24"/>
      <c r="ACQ31" s="24"/>
      <c r="ACR31" s="24"/>
      <c r="ACS31" s="24"/>
      <c r="ACT31" s="24"/>
      <c r="ACU31" s="24"/>
      <c r="ACV31" s="24"/>
      <c r="ACW31" s="24"/>
      <c r="ACX31" s="24"/>
      <c r="ACY31" s="24"/>
      <c r="ACZ31" s="24"/>
      <c r="ADA31" s="24"/>
      <c r="ADB31" s="24"/>
      <c r="ADC31" s="24"/>
      <c r="ADD31" s="24"/>
      <c r="ADE31" s="24"/>
      <c r="ADF31" s="24"/>
      <c r="ADG31" s="24"/>
      <c r="ADH31" s="24"/>
      <c r="ADI31" s="24"/>
      <c r="ADJ31" s="24"/>
      <c r="ADK31" s="24"/>
      <c r="ADL31" s="24"/>
      <c r="ADM31" s="24"/>
      <c r="ADN31" s="24"/>
      <c r="ADO31" s="24"/>
      <c r="ADP31" s="24"/>
      <c r="ADQ31" s="24"/>
      <c r="ADR31" s="24"/>
      <c r="ADS31" s="24"/>
      <c r="ADT31" s="24"/>
      <c r="ADU31" s="24"/>
      <c r="ADV31" s="24"/>
      <c r="ADW31" s="24"/>
      <c r="ADX31" s="24"/>
      <c r="ADY31" s="24"/>
      <c r="ADZ31" s="24"/>
      <c r="AEA31" s="24"/>
      <c r="AEB31" s="24"/>
      <c r="AEC31" s="24"/>
      <c r="AED31" s="24"/>
      <c r="AEE31" s="24"/>
      <c r="AEF31" s="24"/>
      <c r="AEG31" s="24"/>
      <c r="AEH31" s="24"/>
      <c r="AEI31" s="24"/>
      <c r="AEJ31" s="24"/>
      <c r="AEK31" s="24"/>
      <c r="AEL31" s="24"/>
      <c r="AEM31" s="24"/>
      <c r="AEN31" s="24"/>
      <c r="AEO31" s="24"/>
      <c r="AEP31" s="24"/>
      <c r="AEQ31" s="24"/>
      <c r="AER31" s="24"/>
      <c r="AES31" s="24"/>
      <c r="AET31" s="24"/>
      <c r="AEU31" s="24"/>
      <c r="AEV31" s="24"/>
      <c r="AEW31" s="24"/>
      <c r="AEX31" s="24"/>
      <c r="AEY31" s="24"/>
      <c r="AEZ31" s="24"/>
      <c r="AFA31" s="24"/>
      <c r="AFB31" s="24"/>
      <c r="AFC31" s="24"/>
      <c r="AFD31" s="24"/>
      <c r="AFE31" s="24"/>
      <c r="AFF31" s="24"/>
      <c r="AFG31" s="24"/>
      <c r="AFH31" s="24"/>
      <c r="AFI31" s="24"/>
      <c r="AFJ31" s="24"/>
      <c r="AFK31" s="24"/>
      <c r="AFL31" s="24"/>
      <c r="AFM31" s="24"/>
      <c r="AFN31" s="24"/>
      <c r="AFO31" s="24"/>
      <c r="AFP31" s="24"/>
      <c r="AFQ31" s="24"/>
      <c r="AFR31" s="24"/>
      <c r="AFS31" s="24"/>
      <c r="AFT31" s="24"/>
      <c r="AFU31" s="24"/>
      <c r="AFV31" s="24"/>
      <c r="AFW31" s="24"/>
      <c r="AFX31" s="24"/>
      <c r="AFY31" s="24"/>
      <c r="AFZ31" s="24"/>
      <c r="AGA31" s="24"/>
      <c r="AGB31" s="24"/>
      <c r="AGC31" s="24"/>
      <c r="AGD31" s="24"/>
      <c r="AGE31" s="24"/>
      <c r="AGF31" s="24"/>
      <c r="AGG31" s="24"/>
      <c r="AGH31" s="24"/>
      <c r="AGI31" s="24"/>
      <c r="AGJ31" s="24"/>
      <c r="AGK31" s="24"/>
      <c r="AGL31" s="24"/>
      <c r="AGM31" s="24"/>
      <c r="AGN31" s="24"/>
      <c r="AGO31" s="24"/>
      <c r="AGP31" s="24"/>
      <c r="AGQ31" s="24"/>
      <c r="AGR31" s="24"/>
      <c r="AGS31" s="24"/>
      <c r="AGT31" s="24"/>
      <c r="AGU31" s="24"/>
      <c r="AGV31" s="24"/>
      <c r="AGW31" s="24"/>
      <c r="AGX31" s="24"/>
      <c r="AGY31" s="24"/>
      <c r="AGZ31" s="24"/>
      <c r="AHA31" s="24"/>
      <c r="AHB31" s="24"/>
      <c r="AHC31" s="24"/>
      <c r="AHD31" s="24"/>
      <c r="AHE31" s="24"/>
      <c r="AHF31" s="24"/>
      <c r="AHG31" s="24"/>
      <c r="AHH31" s="24"/>
      <c r="AHI31" s="24"/>
      <c r="AHJ31" s="24"/>
      <c r="AHK31" s="24"/>
      <c r="AHL31" s="24"/>
      <c r="AHM31" s="24"/>
      <c r="AHN31" s="24"/>
      <c r="AHO31" s="24"/>
      <c r="AHP31" s="24"/>
      <c r="AHQ31" s="24"/>
      <c r="AHR31" s="24"/>
      <c r="AHS31" s="24"/>
      <c r="AHT31" s="24"/>
      <c r="AHU31" s="24"/>
      <c r="AHV31" s="24"/>
      <c r="AHW31" s="24"/>
      <c r="AHX31" s="24"/>
      <c r="AHY31" s="24"/>
      <c r="AHZ31" s="24"/>
      <c r="AIA31" s="24"/>
      <c r="AIB31" s="24"/>
      <c r="AIC31" s="24"/>
      <c r="AID31" s="24"/>
      <c r="AIE31" s="24"/>
      <c r="AIF31" s="24"/>
      <c r="AIG31" s="24"/>
      <c r="AIH31" s="24"/>
      <c r="AII31" s="24"/>
      <c r="AIJ31" s="24"/>
      <c r="AIK31" s="24"/>
      <c r="AIL31" s="24"/>
      <c r="AIM31" s="24"/>
      <c r="AIN31" s="24"/>
      <c r="AIO31" s="24"/>
      <c r="AIP31" s="24"/>
      <c r="AIQ31" s="24"/>
      <c r="AIR31" s="24"/>
      <c r="AIS31" s="24"/>
      <c r="AIT31" s="24"/>
      <c r="AIU31" s="24"/>
      <c r="AIV31" s="24"/>
      <c r="AIW31" s="24"/>
      <c r="AIX31" s="24"/>
      <c r="AIY31" s="24"/>
      <c r="AIZ31" s="24"/>
      <c r="AJA31" s="24"/>
      <c r="AJB31" s="24"/>
      <c r="AJC31" s="24"/>
      <c r="AJD31" s="24"/>
      <c r="AJE31" s="24"/>
      <c r="AJF31" s="24"/>
      <c r="AJG31" s="24"/>
      <c r="AJH31" s="24"/>
      <c r="AJI31" s="24"/>
      <c r="AJJ31" s="24"/>
      <c r="AJK31" s="24"/>
      <c r="AJL31" s="24"/>
      <c r="AJM31" s="24"/>
      <c r="AJN31" s="24"/>
      <c r="AJO31" s="24"/>
      <c r="AJP31" s="24"/>
      <c r="AJQ31" s="24"/>
      <c r="AJR31" s="24"/>
      <c r="AJS31" s="24"/>
      <c r="AJT31" s="24"/>
      <c r="AJU31" s="24"/>
      <c r="AJV31" s="24"/>
      <c r="AJW31" s="24"/>
      <c r="AJX31" s="24"/>
      <c r="AJY31" s="24"/>
      <c r="AJZ31" s="24"/>
      <c r="AKA31" s="24"/>
      <c r="AKB31" s="24"/>
      <c r="AKC31" s="24"/>
      <c r="AKD31" s="24"/>
      <c r="AKE31" s="24"/>
      <c r="AKF31" s="24"/>
      <c r="AKG31" s="24"/>
      <c r="AKH31" s="24"/>
      <c r="AKI31" s="24"/>
      <c r="AKJ31" s="24"/>
      <c r="AKK31" s="24"/>
      <c r="AKL31" s="24"/>
      <c r="AKM31" s="24"/>
      <c r="AKN31" s="24"/>
      <c r="AKO31" s="24"/>
      <c r="AKP31" s="24"/>
      <c r="AKQ31" s="24"/>
      <c r="AKR31" s="24"/>
      <c r="AKS31" s="24"/>
      <c r="AKT31" s="24"/>
      <c r="AKU31" s="24"/>
      <c r="AKV31" s="24"/>
      <c r="AKW31" s="24"/>
      <c r="AKX31" s="24"/>
      <c r="AKY31" s="24"/>
      <c r="AKZ31" s="24"/>
      <c r="ALA31" s="24"/>
      <c r="ALB31" s="24"/>
      <c r="ALC31" s="24"/>
      <c r="ALD31" s="24"/>
      <c r="ALE31" s="24"/>
      <c r="ALF31" s="24"/>
      <c r="ALG31" s="24"/>
      <c r="ALH31" s="24"/>
      <c r="ALI31" s="24"/>
      <c r="ALJ31" s="24"/>
      <c r="ALK31" s="24"/>
      <c r="ALL31" s="24"/>
      <c r="ALM31" s="24"/>
      <c r="ALN31" s="24"/>
      <c r="ALO31" s="24"/>
      <c r="ALP31" s="24"/>
      <c r="ALQ31" s="24"/>
      <c r="ALR31" s="24"/>
      <c r="ALS31" s="24"/>
      <c r="ALT31" s="24"/>
      <c r="ALU31" s="24"/>
      <c r="ALV31" s="24"/>
      <c r="ALW31" s="24"/>
      <c r="ALX31" s="24"/>
      <c r="ALY31" s="24"/>
      <c r="ALZ31" s="24"/>
      <c r="AMA31" s="24"/>
      <c r="AMB31" s="24"/>
      <c r="AMC31" s="24"/>
      <c r="AMD31" s="24"/>
      <c r="AME31" s="24"/>
      <c r="AMF31" s="24"/>
      <c r="AMG31" s="24"/>
      <c r="AMH31" s="24"/>
      <c r="AMI31" s="24"/>
      <c r="AMJ31" s="24"/>
    </row>
    <row r="32" s="16" customFormat="true" ht="14.15" hidden="false" customHeight="true" outlineLevel="0" collapsed="false">
      <c r="B32" s="40"/>
      <c r="C32" s="17" t="n">
        <v>4</v>
      </c>
      <c r="D32" s="40"/>
      <c r="E32" s="37" t="str">
        <f aca="false">INDEX(Participants!$H$5:$H$18,Calculs!$B141,1)</f>
        <v/>
      </c>
      <c r="F32" s="41" t="str">
        <f aca="false">IF(INDEX(Participants!$G$5:$G$18,Calculs!L141,1)="","",INDEX(Participants!$G$5:$G$18,Calculs!$L141,1))</f>
        <v/>
      </c>
      <c r="G32" s="40"/>
      <c r="H32" s="37" t="str">
        <f aca="false">INDEX(Participants!$H$5:$H$18,Calculs!$C141,1)</f>
        <v/>
      </c>
      <c r="I32" s="38" t="str">
        <f aca="false">IF(INDEX(Participants!$G$5:$G$18,Calculs!$M141,1)="","",INDEX(Participants!$G$5:$G$18,Calculs!$M141,1))</f>
        <v/>
      </c>
      <c r="J32" s="40"/>
      <c r="K32" s="27"/>
      <c r="AAA32" s="24"/>
      <c r="AAB32" s="24"/>
      <c r="AAC32" s="24"/>
      <c r="AAD32" s="24"/>
      <c r="AAE32" s="24"/>
      <c r="AAF32" s="24"/>
      <c r="AAG32" s="24"/>
      <c r="AAH32" s="24"/>
      <c r="AAI32" s="24"/>
      <c r="AAJ32" s="24"/>
      <c r="AAK32" s="24"/>
      <c r="AAL32" s="24"/>
      <c r="AAM32" s="24"/>
      <c r="AAN32" s="24"/>
      <c r="AAO32" s="24"/>
      <c r="AAP32" s="24"/>
      <c r="AAQ32" s="24"/>
      <c r="AAR32" s="24"/>
      <c r="AAS32" s="24"/>
      <c r="AAT32" s="24"/>
      <c r="AAU32" s="24"/>
      <c r="AAV32" s="24"/>
      <c r="AAW32" s="24"/>
      <c r="AAX32" s="24"/>
      <c r="AAY32" s="24"/>
      <c r="AAZ32" s="24"/>
      <c r="ABA32" s="24"/>
      <c r="ABB32" s="24"/>
      <c r="ABC32" s="24"/>
      <c r="ABD32" s="24"/>
      <c r="ABE32" s="24"/>
      <c r="ABF32" s="24"/>
      <c r="ABG32" s="24"/>
      <c r="ABH32" s="24"/>
      <c r="ABI32" s="24"/>
      <c r="ABJ32" s="24"/>
      <c r="ABK32" s="24"/>
      <c r="ABL32" s="24"/>
      <c r="ABM32" s="24"/>
      <c r="ABN32" s="24"/>
      <c r="ABO32" s="24"/>
      <c r="ABP32" s="24"/>
      <c r="ABQ32" s="24"/>
      <c r="ABR32" s="24"/>
      <c r="ABS32" s="24"/>
      <c r="ABT32" s="24"/>
      <c r="ABU32" s="24"/>
      <c r="ABV32" s="24"/>
      <c r="ABW32" s="24"/>
      <c r="ABX32" s="24"/>
      <c r="ABY32" s="24"/>
      <c r="ABZ32" s="24"/>
      <c r="ACA32" s="24"/>
      <c r="ACB32" s="24"/>
      <c r="ACC32" s="24"/>
      <c r="ACD32" s="24"/>
      <c r="ACE32" s="24"/>
      <c r="ACF32" s="24"/>
      <c r="ACG32" s="24"/>
      <c r="ACH32" s="24"/>
      <c r="ACI32" s="24"/>
      <c r="ACJ32" s="24"/>
      <c r="ACK32" s="24"/>
      <c r="ACL32" s="24"/>
      <c r="ACM32" s="24"/>
      <c r="ACN32" s="24"/>
      <c r="ACO32" s="24"/>
      <c r="ACP32" s="24"/>
      <c r="ACQ32" s="24"/>
      <c r="ACR32" s="24"/>
      <c r="ACS32" s="24"/>
      <c r="ACT32" s="24"/>
      <c r="ACU32" s="24"/>
      <c r="ACV32" s="24"/>
      <c r="ACW32" s="24"/>
      <c r="ACX32" s="24"/>
      <c r="ACY32" s="24"/>
      <c r="ACZ32" s="24"/>
      <c r="ADA32" s="24"/>
      <c r="ADB32" s="24"/>
      <c r="ADC32" s="24"/>
      <c r="ADD32" s="24"/>
      <c r="ADE32" s="24"/>
      <c r="ADF32" s="24"/>
      <c r="ADG32" s="24"/>
      <c r="ADH32" s="24"/>
      <c r="ADI32" s="24"/>
      <c r="ADJ32" s="24"/>
      <c r="ADK32" s="24"/>
      <c r="ADL32" s="24"/>
      <c r="ADM32" s="24"/>
      <c r="ADN32" s="24"/>
      <c r="ADO32" s="24"/>
      <c r="ADP32" s="24"/>
      <c r="ADQ32" s="24"/>
      <c r="ADR32" s="24"/>
      <c r="ADS32" s="24"/>
      <c r="ADT32" s="24"/>
      <c r="ADU32" s="24"/>
      <c r="ADV32" s="24"/>
      <c r="ADW32" s="24"/>
      <c r="ADX32" s="24"/>
      <c r="ADY32" s="24"/>
      <c r="ADZ32" s="24"/>
      <c r="AEA32" s="24"/>
      <c r="AEB32" s="24"/>
      <c r="AEC32" s="24"/>
      <c r="AED32" s="24"/>
      <c r="AEE32" s="24"/>
      <c r="AEF32" s="24"/>
      <c r="AEG32" s="24"/>
      <c r="AEH32" s="24"/>
      <c r="AEI32" s="24"/>
      <c r="AEJ32" s="24"/>
      <c r="AEK32" s="24"/>
      <c r="AEL32" s="24"/>
      <c r="AEM32" s="24"/>
      <c r="AEN32" s="24"/>
      <c r="AEO32" s="24"/>
      <c r="AEP32" s="24"/>
      <c r="AEQ32" s="24"/>
      <c r="AER32" s="24"/>
      <c r="AES32" s="24"/>
      <c r="AET32" s="24"/>
      <c r="AEU32" s="24"/>
      <c r="AEV32" s="24"/>
      <c r="AEW32" s="24"/>
      <c r="AEX32" s="24"/>
      <c r="AEY32" s="24"/>
      <c r="AEZ32" s="24"/>
      <c r="AFA32" s="24"/>
      <c r="AFB32" s="24"/>
      <c r="AFC32" s="24"/>
      <c r="AFD32" s="24"/>
      <c r="AFE32" s="24"/>
      <c r="AFF32" s="24"/>
      <c r="AFG32" s="24"/>
      <c r="AFH32" s="24"/>
      <c r="AFI32" s="24"/>
      <c r="AFJ32" s="24"/>
      <c r="AFK32" s="24"/>
      <c r="AFL32" s="24"/>
      <c r="AFM32" s="24"/>
      <c r="AFN32" s="24"/>
      <c r="AFO32" s="24"/>
      <c r="AFP32" s="24"/>
      <c r="AFQ32" s="24"/>
      <c r="AFR32" s="24"/>
      <c r="AFS32" s="24"/>
      <c r="AFT32" s="24"/>
      <c r="AFU32" s="24"/>
      <c r="AFV32" s="24"/>
      <c r="AFW32" s="24"/>
      <c r="AFX32" s="24"/>
      <c r="AFY32" s="24"/>
      <c r="AFZ32" s="24"/>
      <c r="AGA32" s="24"/>
      <c r="AGB32" s="24"/>
      <c r="AGC32" s="24"/>
      <c r="AGD32" s="24"/>
      <c r="AGE32" s="24"/>
      <c r="AGF32" s="24"/>
      <c r="AGG32" s="24"/>
      <c r="AGH32" s="24"/>
      <c r="AGI32" s="24"/>
      <c r="AGJ32" s="24"/>
      <c r="AGK32" s="24"/>
      <c r="AGL32" s="24"/>
      <c r="AGM32" s="24"/>
      <c r="AGN32" s="24"/>
      <c r="AGO32" s="24"/>
      <c r="AGP32" s="24"/>
      <c r="AGQ32" s="24"/>
      <c r="AGR32" s="24"/>
      <c r="AGS32" s="24"/>
      <c r="AGT32" s="24"/>
      <c r="AGU32" s="24"/>
      <c r="AGV32" s="24"/>
      <c r="AGW32" s="24"/>
      <c r="AGX32" s="24"/>
      <c r="AGY32" s="24"/>
      <c r="AGZ32" s="24"/>
      <c r="AHA32" s="24"/>
      <c r="AHB32" s="24"/>
      <c r="AHC32" s="24"/>
      <c r="AHD32" s="24"/>
      <c r="AHE32" s="24"/>
      <c r="AHF32" s="24"/>
      <c r="AHG32" s="24"/>
      <c r="AHH32" s="24"/>
      <c r="AHI32" s="24"/>
      <c r="AHJ32" s="24"/>
      <c r="AHK32" s="24"/>
      <c r="AHL32" s="24"/>
      <c r="AHM32" s="24"/>
      <c r="AHN32" s="24"/>
      <c r="AHO32" s="24"/>
      <c r="AHP32" s="24"/>
      <c r="AHQ32" s="24"/>
      <c r="AHR32" s="24"/>
      <c r="AHS32" s="24"/>
      <c r="AHT32" s="24"/>
      <c r="AHU32" s="24"/>
      <c r="AHV32" s="24"/>
      <c r="AHW32" s="24"/>
      <c r="AHX32" s="24"/>
      <c r="AHY32" s="24"/>
      <c r="AHZ32" s="24"/>
      <c r="AIA32" s="24"/>
      <c r="AIB32" s="24"/>
      <c r="AIC32" s="24"/>
      <c r="AID32" s="24"/>
      <c r="AIE32" s="24"/>
      <c r="AIF32" s="24"/>
      <c r="AIG32" s="24"/>
      <c r="AIH32" s="24"/>
      <c r="AII32" s="24"/>
      <c r="AIJ32" s="24"/>
      <c r="AIK32" s="24"/>
      <c r="AIL32" s="24"/>
      <c r="AIM32" s="24"/>
      <c r="AIN32" s="24"/>
      <c r="AIO32" s="24"/>
      <c r="AIP32" s="24"/>
      <c r="AIQ32" s="24"/>
      <c r="AIR32" s="24"/>
      <c r="AIS32" s="24"/>
      <c r="AIT32" s="24"/>
      <c r="AIU32" s="24"/>
      <c r="AIV32" s="24"/>
      <c r="AIW32" s="24"/>
      <c r="AIX32" s="24"/>
      <c r="AIY32" s="24"/>
      <c r="AIZ32" s="24"/>
      <c r="AJA32" s="24"/>
      <c r="AJB32" s="24"/>
      <c r="AJC32" s="24"/>
      <c r="AJD32" s="24"/>
      <c r="AJE32" s="24"/>
      <c r="AJF32" s="24"/>
      <c r="AJG32" s="24"/>
      <c r="AJH32" s="24"/>
      <c r="AJI32" s="24"/>
      <c r="AJJ32" s="24"/>
      <c r="AJK32" s="24"/>
      <c r="AJL32" s="24"/>
      <c r="AJM32" s="24"/>
      <c r="AJN32" s="24"/>
      <c r="AJO32" s="24"/>
      <c r="AJP32" s="24"/>
      <c r="AJQ32" s="24"/>
      <c r="AJR32" s="24"/>
      <c r="AJS32" s="24"/>
      <c r="AJT32" s="24"/>
      <c r="AJU32" s="24"/>
      <c r="AJV32" s="24"/>
      <c r="AJW32" s="24"/>
      <c r="AJX32" s="24"/>
      <c r="AJY32" s="24"/>
      <c r="AJZ32" s="24"/>
      <c r="AKA32" s="24"/>
      <c r="AKB32" s="24"/>
      <c r="AKC32" s="24"/>
      <c r="AKD32" s="24"/>
      <c r="AKE32" s="24"/>
      <c r="AKF32" s="24"/>
      <c r="AKG32" s="24"/>
      <c r="AKH32" s="24"/>
      <c r="AKI32" s="24"/>
      <c r="AKJ32" s="24"/>
      <c r="AKK32" s="24"/>
      <c r="AKL32" s="24"/>
      <c r="AKM32" s="24"/>
      <c r="AKN32" s="24"/>
      <c r="AKO32" s="24"/>
      <c r="AKP32" s="24"/>
      <c r="AKQ32" s="24"/>
      <c r="AKR32" s="24"/>
      <c r="AKS32" s="24"/>
      <c r="AKT32" s="24"/>
      <c r="AKU32" s="24"/>
      <c r="AKV32" s="24"/>
      <c r="AKW32" s="24"/>
      <c r="AKX32" s="24"/>
      <c r="AKY32" s="24"/>
      <c r="AKZ32" s="24"/>
      <c r="ALA32" s="24"/>
      <c r="ALB32" s="24"/>
      <c r="ALC32" s="24"/>
      <c r="ALD32" s="24"/>
      <c r="ALE32" s="24"/>
      <c r="ALF32" s="24"/>
      <c r="ALG32" s="24"/>
      <c r="ALH32" s="24"/>
      <c r="ALI32" s="24"/>
      <c r="ALJ32" s="24"/>
      <c r="ALK32" s="24"/>
      <c r="ALL32" s="24"/>
      <c r="ALM32" s="24"/>
      <c r="ALN32" s="24"/>
      <c r="ALO32" s="24"/>
      <c r="ALP32" s="24"/>
      <c r="ALQ32" s="24"/>
      <c r="ALR32" s="24"/>
      <c r="ALS32" s="24"/>
      <c r="ALT32" s="24"/>
      <c r="ALU32" s="24"/>
      <c r="ALV32" s="24"/>
      <c r="ALW32" s="24"/>
      <c r="ALX32" s="24"/>
      <c r="ALY32" s="24"/>
      <c r="ALZ32" s="24"/>
      <c r="AMA32" s="24"/>
      <c r="AMB32" s="24"/>
      <c r="AMC32" s="24"/>
      <c r="AMD32" s="24"/>
      <c r="AME32" s="24"/>
      <c r="AMF32" s="24"/>
      <c r="AMG32" s="24"/>
      <c r="AMH32" s="24"/>
      <c r="AMI32" s="24"/>
      <c r="AMJ32" s="24"/>
    </row>
    <row r="33" s="16" customFormat="true" ht="14.15" hidden="false" customHeight="true" outlineLevel="0" collapsed="false">
      <c r="B33" s="33" t="s">
        <v>9</v>
      </c>
      <c r="C33" s="33" t="s">
        <v>10</v>
      </c>
      <c r="D33" s="33"/>
      <c r="E33" s="34" t="s">
        <v>11</v>
      </c>
      <c r="F33" s="34" t="s">
        <v>6</v>
      </c>
      <c r="G33" s="33" t="s">
        <v>12</v>
      </c>
      <c r="H33" s="35" t="s">
        <v>13</v>
      </c>
      <c r="I33" s="35" t="s">
        <v>6</v>
      </c>
      <c r="J33" s="33"/>
      <c r="K33" s="33" t="s">
        <v>14</v>
      </c>
      <c r="AAA33" s="24"/>
      <c r="AAB33" s="24"/>
      <c r="AAC33" s="24"/>
      <c r="AAD33" s="24"/>
      <c r="AAE33" s="24"/>
      <c r="AAF33" s="24"/>
      <c r="AAG33" s="24"/>
      <c r="AAH33" s="24"/>
      <c r="AAI33" s="24"/>
      <c r="AAJ33" s="24"/>
      <c r="AAK33" s="24"/>
      <c r="AAL33" s="24"/>
      <c r="AAM33" s="24"/>
      <c r="AAN33" s="24"/>
      <c r="AAO33" s="24"/>
      <c r="AAP33" s="24"/>
      <c r="AAQ33" s="24"/>
      <c r="AAR33" s="24"/>
      <c r="AAS33" s="24"/>
      <c r="AAT33" s="24"/>
      <c r="AAU33" s="24"/>
      <c r="AAV33" s="24"/>
      <c r="AAW33" s="24"/>
      <c r="AAX33" s="24"/>
      <c r="AAY33" s="24"/>
      <c r="AAZ33" s="24"/>
      <c r="ABA33" s="24"/>
      <c r="ABB33" s="24"/>
      <c r="ABC33" s="24"/>
      <c r="ABD33" s="24"/>
      <c r="ABE33" s="24"/>
      <c r="ABF33" s="24"/>
      <c r="ABG33" s="24"/>
      <c r="ABH33" s="24"/>
      <c r="ABI33" s="24"/>
      <c r="ABJ33" s="24"/>
      <c r="ABK33" s="24"/>
      <c r="ABL33" s="24"/>
      <c r="ABM33" s="24"/>
      <c r="ABN33" s="24"/>
      <c r="ABO33" s="24"/>
      <c r="ABP33" s="24"/>
      <c r="ABQ33" s="24"/>
      <c r="ABR33" s="24"/>
      <c r="ABS33" s="24"/>
      <c r="ABT33" s="24"/>
      <c r="ABU33" s="24"/>
      <c r="ABV33" s="24"/>
      <c r="ABW33" s="24"/>
      <c r="ABX33" s="24"/>
      <c r="ABY33" s="24"/>
      <c r="ABZ33" s="24"/>
      <c r="ACA33" s="24"/>
      <c r="ACB33" s="24"/>
      <c r="ACC33" s="24"/>
      <c r="ACD33" s="24"/>
      <c r="ACE33" s="24"/>
      <c r="ACF33" s="24"/>
      <c r="ACG33" s="24"/>
      <c r="ACH33" s="24"/>
      <c r="ACI33" s="24"/>
      <c r="ACJ33" s="24"/>
      <c r="ACK33" s="24"/>
      <c r="ACL33" s="24"/>
      <c r="ACM33" s="24"/>
      <c r="ACN33" s="24"/>
      <c r="ACO33" s="24"/>
      <c r="ACP33" s="24"/>
      <c r="ACQ33" s="24"/>
      <c r="ACR33" s="24"/>
      <c r="ACS33" s="24"/>
      <c r="ACT33" s="24"/>
      <c r="ACU33" s="24"/>
      <c r="ACV33" s="24"/>
      <c r="ACW33" s="24"/>
      <c r="ACX33" s="24"/>
      <c r="ACY33" s="24"/>
      <c r="ACZ33" s="24"/>
      <c r="ADA33" s="24"/>
      <c r="ADB33" s="24"/>
      <c r="ADC33" s="24"/>
      <c r="ADD33" s="24"/>
      <c r="ADE33" s="24"/>
      <c r="ADF33" s="24"/>
      <c r="ADG33" s="24"/>
      <c r="ADH33" s="24"/>
      <c r="ADI33" s="24"/>
      <c r="ADJ33" s="24"/>
      <c r="ADK33" s="24"/>
      <c r="ADL33" s="24"/>
      <c r="ADM33" s="24"/>
      <c r="ADN33" s="24"/>
      <c r="ADO33" s="24"/>
      <c r="ADP33" s="24"/>
      <c r="ADQ33" s="24"/>
      <c r="ADR33" s="24"/>
      <c r="ADS33" s="24"/>
      <c r="ADT33" s="24"/>
      <c r="ADU33" s="24"/>
      <c r="ADV33" s="24"/>
      <c r="ADW33" s="24"/>
      <c r="ADX33" s="24"/>
      <c r="ADY33" s="24"/>
      <c r="ADZ33" s="24"/>
      <c r="AEA33" s="24"/>
      <c r="AEB33" s="24"/>
      <c r="AEC33" s="24"/>
      <c r="AED33" s="24"/>
      <c r="AEE33" s="24"/>
      <c r="AEF33" s="24"/>
      <c r="AEG33" s="24"/>
      <c r="AEH33" s="24"/>
      <c r="AEI33" s="24"/>
      <c r="AEJ33" s="24"/>
      <c r="AEK33" s="24"/>
      <c r="AEL33" s="24"/>
      <c r="AEM33" s="24"/>
      <c r="AEN33" s="24"/>
      <c r="AEO33" s="24"/>
      <c r="AEP33" s="24"/>
      <c r="AEQ33" s="24"/>
      <c r="AER33" s="24"/>
      <c r="AES33" s="24"/>
      <c r="AET33" s="24"/>
      <c r="AEU33" s="24"/>
      <c r="AEV33" s="24"/>
      <c r="AEW33" s="24"/>
      <c r="AEX33" s="24"/>
      <c r="AEY33" s="24"/>
      <c r="AEZ33" s="24"/>
      <c r="AFA33" s="24"/>
      <c r="AFB33" s="24"/>
      <c r="AFC33" s="24"/>
      <c r="AFD33" s="24"/>
      <c r="AFE33" s="24"/>
      <c r="AFF33" s="24"/>
      <c r="AFG33" s="24"/>
      <c r="AFH33" s="24"/>
      <c r="AFI33" s="24"/>
      <c r="AFJ33" s="24"/>
      <c r="AFK33" s="24"/>
      <c r="AFL33" s="24"/>
      <c r="AFM33" s="24"/>
      <c r="AFN33" s="24"/>
      <c r="AFO33" s="24"/>
      <c r="AFP33" s="24"/>
      <c r="AFQ33" s="24"/>
      <c r="AFR33" s="24"/>
      <c r="AFS33" s="24"/>
      <c r="AFT33" s="24"/>
      <c r="AFU33" s="24"/>
      <c r="AFV33" s="24"/>
      <c r="AFW33" s="24"/>
      <c r="AFX33" s="24"/>
      <c r="AFY33" s="24"/>
      <c r="AFZ33" s="24"/>
      <c r="AGA33" s="24"/>
      <c r="AGB33" s="24"/>
      <c r="AGC33" s="24"/>
      <c r="AGD33" s="24"/>
      <c r="AGE33" s="24"/>
      <c r="AGF33" s="24"/>
      <c r="AGG33" s="24"/>
      <c r="AGH33" s="24"/>
      <c r="AGI33" s="24"/>
      <c r="AGJ33" s="24"/>
      <c r="AGK33" s="24"/>
      <c r="AGL33" s="24"/>
      <c r="AGM33" s="24"/>
      <c r="AGN33" s="24"/>
      <c r="AGO33" s="24"/>
      <c r="AGP33" s="24"/>
      <c r="AGQ33" s="24"/>
      <c r="AGR33" s="24"/>
      <c r="AGS33" s="24"/>
      <c r="AGT33" s="24"/>
      <c r="AGU33" s="24"/>
      <c r="AGV33" s="24"/>
      <c r="AGW33" s="24"/>
      <c r="AGX33" s="24"/>
      <c r="AGY33" s="24"/>
      <c r="AGZ33" s="24"/>
      <c r="AHA33" s="24"/>
      <c r="AHB33" s="24"/>
      <c r="AHC33" s="24"/>
      <c r="AHD33" s="24"/>
      <c r="AHE33" s="24"/>
      <c r="AHF33" s="24"/>
      <c r="AHG33" s="24"/>
      <c r="AHH33" s="24"/>
      <c r="AHI33" s="24"/>
      <c r="AHJ33" s="24"/>
      <c r="AHK33" s="24"/>
      <c r="AHL33" s="24"/>
      <c r="AHM33" s="24"/>
      <c r="AHN33" s="24"/>
      <c r="AHO33" s="24"/>
      <c r="AHP33" s="24"/>
      <c r="AHQ33" s="24"/>
      <c r="AHR33" s="24"/>
      <c r="AHS33" s="24"/>
      <c r="AHT33" s="24"/>
      <c r="AHU33" s="24"/>
      <c r="AHV33" s="24"/>
      <c r="AHW33" s="24"/>
      <c r="AHX33" s="24"/>
      <c r="AHY33" s="24"/>
      <c r="AHZ33" s="24"/>
      <c r="AIA33" s="24"/>
      <c r="AIB33" s="24"/>
      <c r="AIC33" s="24"/>
      <c r="AID33" s="24"/>
      <c r="AIE33" s="24"/>
      <c r="AIF33" s="24"/>
      <c r="AIG33" s="24"/>
      <c r="AIH33" s="24"/>
      <c r="AII33" s="24"/>
      <c r="AIJ33" s="24"/>
      <c r="AIK33" s="24"/>
      <c r="AIL33" s="24"/>
      <c r="AIM33" s="24"/>
      <c r="AIN33" s="24"/>
      <c r="AIO33" s="24"/>
      <c r="AIP33" s="24"/>
      <c r="AIQ33" s="24"/>
      <c r="AIR33" s="24"/>
      <c r="AIS33" s="24"/>
      <c r="AIT33" s="24"/>
      <c r="AIU33" s="24"/>
      <c r="AIV33" s="24"/>
      <c r="AIW33" s="24"/>
      <c r="AIX33" s="24"/>
      <c r="AIY33" s="24"/>
      <c r="AIZ33" s="24"/>
      <c r="AJA33" s="24"/>
      <c r="AJB33" s="24"/>
      <c r="AJC33" s="24"/>
      <c r="AJD33" s="24"/>
      <c r="AJE33" s="24"/>
      <c r="AJF33" s="24"/>
      <c r="AJG33" s="24"/>
      <c r="AJH33" s="24"/>
      <c r="AJI33" s="24"/>
      <c r="AJJ33" s="24"/>
      <c r="AJK33" s="24"/>
      <c r="AJL33" s="24"/>
      <c r="AJM33" s="24"/>
      <c r="AJN33" s="24"/>
      <c r="AJO33" s="24"/>
      <c r="AJP33" s="24"/>
      <c r="AJQ33" s="24"/>
      <c r="AJR33" s="24"/>
      <c r="AJS33" s="24"/>
      <c r="AJT33" s="24"/>
      <c r="AJU33" s="24"/>
      <c r="AJV33" s="24"/>
      <c r="AJW33" s="24"/>
      <c r="AJX33" s="24"/>
      <c r="AJY33" s="24"/>
      <c r="AJZ33" s="24"/>
      <c r="AKA33" s="24"/>
      <c r="AKB33" s="24"/>
      <c r="AKC33" s="24"/>
      <c r="AKD33" s="24"/>
      <c r="AKE33" s="24"/>
      <c r="AKF33" s="24"/>
      <c r="AKG33" s="24"/>
      <c r="AKH33" s="24"/>
      <c r="AKI33" s="24"/>
      <c r="AKJ33" s="24"/>
      <c r="AKK33" s="24"/>
      <c r="AKL33" s="24"/>
      <c r="AKM33" s="24"/>
      <c r="AKN33" s="24"/>
      <c r="AKO33" s="24"/>
      <c r="AKP33" s="24"/>
      <c r="AKQ33" s="24"/>
      <c r="AKR33" s="24"/>
      <c r="AKS33" s="24"/>
      <c r="AKT33" s="24"/>
      <c r="AKU33" s="24"/>
      <c r="AKV33" s="24"/>
      <c r="AKW33" s="24"/>
      <c r="AKX33" s="24"/>
      <c r="AKY33" s="24"/>
      <c r="AKZ33" s="24"/>
      <c r="ALA33" s="24"/>
      <c r="ALB33" s="24"/>
      <c r="ALC33" s="24"/>
      <c r="ALD33" s="24"/>
      <c r="ALE33" s="24"/>
      <c r="ALF33" s="24"/>
      <c r="ALG33" s="24"/>
      <c r="ALH33" s="24"/>
      <c r="ALI33" s="24"/>
      <c r="ALJ33" s="24"/>
      <c r="ALK33" s="24"/>
      <c r="ALL33" s="24"/>
      <c r="ALM33" s="24"/>
      <c r="ALN33" s="24"/>
      <c r="ALO33" s="24"/>
      <c r="ALP33" s="24"/>
      <c r="ALQ33" s="24"/>
      <c r="ALR33" s="24"/>
      <c r="ALS33" s="24"/>
      <c r="ALT33" s="24"/>
      <c r="ALU33" s="24"/>
      <c r="ALV33" s="24"/>
      <c r="ALW33" s="24"/>
      <c r="ALX33" s="24"/>
      <c r="ALY33" s="24"/>
      <c r="ALZ33" s="24"/>
      <c r="AMA33" s="24"/>
      <c r="AMB33" s="24"/>
      <c r="AMC33" s="24"/>
      <c r="AMD33" s="24"/>
      <c r="AME33" s="24"/>
      <c r="AMF33" s="24"/>
      <c r="AMG33" s="24"/>
      <c r="AMH33" s="24"/>
      <c r="AMI33" s="24"/>
      <c r="AMJ33" s="24"/>
    </row>
    <row r="34" s="16" customFormat="true" ht="14.15" hidden="false" customHeight="true" outlineLevel="0" collapsed="false">
      <c r="B34" s="36" t="n">
        <v>23</v>
      </c>
      <c r="C34" s="17" t="n">
        <v>1</v>
      </c>
      <c r="D34" s="44"/>
      <c r="E34" s="37" t="str">
        <f aca="false">INDEX(Participants!$H$5:$H$18,Calculs!$B143,1)</f>
        <v/>
      </c>
      <c r="F34" s="38" t="str">
        <f aca="false">IF(INDEX(Participants!$G$5:$G$18,Calculs!L143,1)="","",INDEX(Participants!$G$5:$G$18,Calculs!$L143,1))</f>
        <v/>
      </c>
      <c r="G34" s="44"/>
      <c r="H34" s="37" t="str">
        <f aca="false">INDEX(Participants!$H$5:$H$18,Calculs!$C143,1)</f>
        <v/>
      </c>
      <c r="I34" s="38" t="str">
        <f aca="false">IF(INDEX(Participants!$G$5:$G$18,Calculs!$M143,1)="","",INDEX(Participants!$G$5:$G$18,Calculs!$M143,1))</f>
        <v/>
      </c>
      <c r="J34" s="44"/>
      <c r="K34" s="27"/>
      <c r="AAA34" s="24"/>
      <c r="AAB34" s="24"/>
      <c r="AAC34" s="24"/>
      <c r="AAD34" s="24"/>
      <c r="AAE34" s="24"/>
      <c r="AAF34" s="24"/>
      <c r="AAG34" s="24"/>
      <c r="AAH34" s="24"/>
      <c r="AAI34" s="24"/>
      <c r="AAJ34" s="24"/>
      <c r="AAK34" s="24"/>
      <c r="AAL34" s="24"/>
      <c r="AAM34" s="24"/>
      <c r="AAN34" s="24"/>
      <c r="AAO34" s="24"/>
      <c r="AAP34" s="24"/>
      <c r="AAQ34" s="24"/>
      <c r="AAR34" s="24"/>
      <c r="AAS34" s="24"/>
      <c r="AAT34" s="24"/>
      <c r="AAU34" s="24"/>
      <c r="AAV34" s="24"/>
      <c r="AAW34" s="24"/>
      <c r="AAX34" s="24"/>
      <c r="AAY34" s="24"/>
      <c r="AAZ34" s="24"/>
      <c r="ABA34" s="24"/>
      <c r="ABB34" s="24"/>
      <c r="ABC34" s="24"/>
      <c r="ABD34" s="24"/>
      <c r="ABE34" s="24"/>
      <c r="ABF34" s="24"/>
      <c r="ABG34" s="24"/>
      <c r="ABH34" s="24"/>
      <c r="ABI34" s="24"/>
      <c r="ABJ34" s="24"/>
      <c r="ABK34" s="24"/>
      <c r="ABL34" s="24"/>
      <c r="ABM34" s="24"/>
      <c r="ABN34" s="24"/>
      <c r="ABO34" s="24"/>
      <c r="ABP34" s="24"/>
      <c r="ABQ34" s="24"/>
      <c r="ABR34" s="24"/>
      <c r="ABS34" s="24"/>
      <c r="ABT34" s="24"/>
      <c r="ABU34" s="24"/>
      <c r="ABV34" s="24"/>
      <c r="ABW34" s="24"/>
      <c r="ABX34" s="24"/>
      <c r="ABY34" s="24"/>
      <c r="ABZ34" s="24"/>
      <c r="ACA34" s="24"/>
      <c r="ACB34" s="24"/>
      <c r="ACC34" s="24"/>
      <c r="ACD34" s="24"/>
      <c r="ACE34" s="24"/>
      <c r="ACF34" s="24"/>
      <c r="ACG34" s="24"/>
      <c r="ACH34" s="24"/>
      <c r="ACI34" s="24"/>
      <c r="ACJ34" s="24"/>
      <c r="ACK34" s="24"/>
      <c r="ACL34" s="24"/>
      <c r="ACM34" s="24"/>
      <c r="ACN34" s="24"/>
      <c r="ACO34" s="24"/>
      <c r="ACP34" s="24"/>
      <c r="ACQ34" s="24"/>
      <c r="ACR34" s="24"/>
      <c r="ACS34" s="24"/>
      <c r="ACT34" s="24"/>
      <c r="ACU34" s="24"/>
      <c r="ACV34" s="24"/>
      <c r="ACW34" s="24"/>
      <c r="ACX34" s="24"/>
      <c r="ACY34" s="24"/>
      <c r="ACZ34" s="24"/>
      <c r="ADA34" s="24"/>
      <c r="ADB34" s="24"/>
      <c r="ADC34" s="24"/>
      <c r="ADD34" s="24"/>
      <c r="ADE34" s="24"/>
      <c r="ADF34" s="24"/>
      <c r="ADG34" s="24"/>
      <c r="ADH34" s="24"/>
      <c r="ADI34" s="24"/>
      <c r="ADJ34" s="24"/>
      <c r="ADK34" s="24"/>
      <c r="ADL34" s="24"/>
      <c r="ADM34" s="24"/>
      <c r="ADN34" s="24"/>
      <c r="ADO34" s="24"/>
      <c r="ADP34" s="24"/>
      <c r="ADQ34" s="24"/>
      <c r="ADR34" s="24"/>
      <c r="ADS34" s="24"/>
      <c r="ADT34" s="24"/>
      <c r="ADU34" s="24"/>
      <c r="ADV34" s="24"/>
      <c r="ADW34" s="24"/>
      <c r="ADX34" s="24"/>
      <c r="ADY34" s="24"/>
      <c r="ADZ34" s="24"/>
      <c r="AEA34" s="24"/>
      <c r="AEB34" s="24"/>
      <c r="AEC34" s="24"/>
      <c r="AED34" s="24"/>
      <c r="AEE34" s="24"/>
      <c r="AEF34" s="24"/>
      <c r="AEG34" s="24"/>
      <c r="AEH34" s="24"/>
      <c r="AEI34" s="24"/>
      <c r="AEJ34" s="24"/>
      <c r="AEK34" s="24"/>
      <c r="AEL34" s="24"/>
      <c r="AEM34" s="24"/>
      <c r="AEN34" s="24"/>
      <c r="AEO34" s="24"/>
      <c r="AEP34" s="24"/>
      <c r="AEQ34" s="24"/>
      <c r="AER34" s="24"/>
      <c r="AES34" s="24"/>
      <c r="AET34" s="24"/>
      <c r="AEU34" s="24"/>
      <c r="AEV34" s="24"/>
      <c r="AEW34" s="24"/>
      <c r="AEX34" s="24"/>
      <c r="AEY34" s="24"/>
      <c r="AEZ34" s="24"/>
      <c r="AFA34" s="24"/>
      <c r="AFB34" s="24"/>
      <c r="AFC34" s="24"/>
      <c r="AFD34" s="24"/>
      <c r="AFE34" s="24"/>
      <c r="AFF34" s="24"/>
      <c r="AFG34" s="24"/>
      <c r="AFH34" s="24"/>
      <c r="AFI34" s="24"/>
      <c r="AFJ34" s="24"/>
      <c r="AFK34" s="24"/>
      <c r="AFL34" s="24"/>
      <c r="AFM34" s="24"/>
      <c r="AFN34" s="24"/>
      <c r="AFO34" s="24"/>
      <c r="AFP34" s="24"/>
      <c r="AFQ34" s="24"/>
      <c r="AFR34" s="24"/>
      <c r="AFS34" s="24"/>
      <c r="AFT34" s="24"/>
      <c r="AFU34" s="24"/>
      <c r="AFV34" s="24"/>
      <c r="AFW34" s="24"/>
      <c r="AFX34" s="24"/>
      <c r="AFY34" s="24"/>
      <c r="AFZ34" s="24"/>
      <c r="AGA34" s="24"/>
      <c r="AGB34" s="24"/>
      <c r="AGC34" s="24"/>
      <c r="AGD34" s="24"/>
      <c r="AGE34" s="24"/>
      <c r="AGF34" s="24"/>
      <c r="AGG34" s="24"/>
      <c r="AGH34" s="24"/>
      <c r="AGI34" s="24"/>
      <c r="AGJ34" s="24"/>
      <c r="AGK34" s="24"/>
      <c r="AGL34" s="24"/>
      <c r="AGM34" s="24"/>
      <c r="AGN34" s="24"/>
      <c r="AGO34" s="24"/>
      <c r="AGP34" s="24"/>
      <c r="AGQ34" s="24"/>
      <c r="AGR34" s="24"/>
      <c r="AGS34" s="24"/>
      <c r="AGT34" s="24"/>
      <c r="AGU34" s="24"/>
      <c r="AGV34" s="24"/>
      <c r="AGW34" s="24"/>
      <c r="AGX34" s="24"/>
      <c r="AGY34" s="24"/>
      <c r="AGZ34" s="24"/>
      <c r="AHA34" s="24"/>
      <c r="AHB34" s="24"/>
      <c r="AHC34" s="24"/>
      <c r="AHD34" s="24"/>
      <c r="AHE34" s="24"/>
      <c r="AHF34" s="24"/>
      <c r="AHG34" s="24"/>
      <c r="AHH34" s="24"/>
      <c r="AHI34" s="24"/>
      <c r="AHJ34" s="24"/>
      <c r="AHK34" s="24"/>
      <c r="AHL34" s="24"/>
      <c r="AHM34" s="24"/>
      <c r="AHN34" s="24"/>
      <c r="AHO34" s="24"/>
      <c r="AHP34" s="24"/>
      <c r="AHQ34" s="24"/>
      <c r="AHR34" s="24"/>
      <c r="AHS34" s="24"/>
      <c r="AHT34" s="24"/>
      <c r="AHU34" s="24"/>
      <c r="AHV34" s="24"/>
      <c r="AHW34" s="24"/>
      <c r="AHX34" s="24"/>
      <c r="AHY34" s="24"/>
      <c r="AHZ34" s="24"/>
      <c r="AIA34" s="24"/>
      <c r="AIB34" s="24"/>
      <c r="AIC34" s="24"/>
      <c r="AID34" s="24"/>
      <c r="AIE34" s="24"/>
      <c r="AIF34" s="24"/>
      <c r="AIG34" s="24"/>
      <c r="AIH34" s="24"/>
      <c r="AII34" s="24"/>
      <c r="AIJ34" s="24"/>
      <c r="AIK34" s="24"/>
      <c r="AIL34" s="24"/>
      <c r="AIM34" s="24"/>
      <c r="AIN34" s="24"/>
      <c r="AIO34" s="24"/>
      <c r="AIP34" s="24"/>
      <c r="AIQ34" s="24"/>
      <c r="AIR34" s="24"/>
      <c r="AIS34" s="24"/>
      <c r="AIT34" s="24"/>
      <c r="AIU34" s="24"/>
      <c r="AIV34" s="24"/>
      <c r="AIW34" s="24"/>
      <c r="AIX34" s="24"/>
      <c r="AIY34" s="24"/>
      <c r="AIZ34" s="24"/>
      <c r="AJA34" s="24"/>
      <c r="AJB34" s="24"/>
      <c r="AJC34" s="24"/>
      <c r="AJD34" s="24"/>
      <c r="AJE34" s="24"/>
      <c r="AJF34" s="24"/>
      <c r="AJG34" s="24"/>
      <c r="AJH34" s="24"/>
      <c r="AJI34" s="24"/>
      <c r="AJJ34" s="24"/>
      <c r="AJK34" s="24"/>
      <c r="AJL34" s="24"/>
      <c r="AJM34" s="24"/>
      <c r="AJN34" s="24"/>
      <c r="AJO34" s="24"/>
      <c r="AJP34" s="24"/>
      <c r="AJQ34" s="24"/>
      <c r="AJR34" s="24"/>
      <c r="AJS34" s="24"/>
      <c r="AJT34" s="24"/>
      <c r="AJU34" s="24"/>
      <c r="AJV34" s="24"/>
      <c r="AJW34" s="24"/>
      <c r="AJX34" s="24"/>
      <c r="AJY34" s="24"/>
      <c r="AJZ34" s="24"/>
      <c r="AKA34" s="24"/>
      <c r="AKB34" s="24"/>
      <c r="AKC34" s="24"/>
      <c r="AKD34" s="24"/>
      <c r="AKE34" s="24"/>
      <c r="AKF34" s="24"/>
      <c r="AKG34" s="24"/>
      <c r="AKH34" s="24"/>
      <c r="AKI34" s="24"/>
      <c r="AKJ34" s="24"/>
      <c r="AKK34" s="24"/>
      <c r="AKL34" s="24"/>
      <c r="AKM34" s="24"/>
      <c r="AKN34" s="24"/>
      <c r="AKO34" s="24"/>
      <c r="AKP34" s="24"/>
      <c r="AKQ34" s="24"/>
      <c r="AKR34" s="24"/>
      <c r="AKS34" s="24"/>
      <c r="AKT34" s="24"/>
      <c r="AKU34" s="24"/>
      <c r="AKV34" s="24"/>
      <c r="AKW34" s="24"/>
      <c r="AKX34" s="24"/>
      <c r="AKY34" s="24"/>
      <c r="AKZ34" s="24"/>
      <c r="ALA34" s="24"/>
      <c r="ALB34" s="24"/>
      <c r="ALC34" s="24"/>
      <c r="ALD34" s="24"/>
      <c r="ALE34" s="24"/>
      <c r="ALF34" s="24"/>
      <c r="ALG34" s="24"/>
      <c r="ALH34" s="24"/>
      <c r="ALI34" s="24"/>
      <c r="ALJ34" s="24"/>
      <c r="ALK34" s="24"/>
      <c r="ALL34" s="24"/>
      <c r="ALM34" s="24"/>
      <c r="ALN34" s="24"/>
      <c r="ALO34" s="24"/>
      <c r="ALP34" s="24"/>
      <c r="ALQ34" s="24"/>
      <c r="ALR34" s="24"/>
      <c r="ALS34" s="24"/>
      <c r="ALT34" s="24"/>
      <c r="ALU34" s="24"/>
      <c r="ALV34" s="24"/>
      <c r="ALW34" s="24"/>
      <c r="ALX34" s="24"/>
      <c r="ALY34" s="24"/>
      <c r="ALZ34" s="24"/>
      <c r="AMA34" s="24"/>
      <c r="AMB34" s="24"/>
      <c r="AMC34" s="24"/>
      <c r="AMD34" s="24"/>
      <c r="AME34" s="24"/>
      <c r="AMF34" s="24"/>
      <c r="AMG34" s="24"/>
      <c r="AMH34" s="24"/>
      <c r="AMI34" s="24"/>
      <c r="AMJ34" s="24"/>
    </row>
    <row r="35" s="16" customFormat="true" ht="14.15" hidden="false" customHeight="true" outlineLevel="0" collapsed="false">
      <c r="B35" s="45"/>
      <c r="C35" s="17" t="n">
        <v>2</v>
      </c>
      <c r="D35" s="43"/>
      <c r="E35" s="37" t="str">
        <f aca="false">INDEX(Participants!$H$5:$H$18,Calculs!$B144,1)</f>
        <v/>
      </c>
      <c r="F35" s="38" t="str">
        <f aca="false">IF(INDEX(Participants!$G$5:$G$18,Calculs!L144,1)="","",INDEX(Participants!$G$5:$G$18,Calculs!$L144,1))</f>
        <v/>
      </c>
      <c r="G35" s="43"/>
      <c r="H35" s="37" t="str">
        <f aca="false">INDEX(Participants!$H$5:$H$18,Calculs!$C144,1)</f>
        <v/>
      </c>
      <c r="I35" s="38" t="str">
        <f aca="false">IF(INDEX(Participants!$G$5:$G$18,Calculs!$M144,1)="","",INDEX(Participants!$G$5:$G$18,Calculs!$M144,1))</f>
        <v/>
      </c>
      <c r="J35" s="43"/>
      <c r="K35" s="27"/>
      <c r="AAA35" s="24"/>
      <c r="AAB35" s="24"/>
      <c r="AAC35" s="24"/>
      <c r="AAD35" s="24"/>
      <c r="AAE35" s="24"/>
      <c r="AAF35" s="24"/>
      <c r="AAG35" s="24"/>
      <c r="AAH35" s="24"/>
      <c r="AAI35" s="24"/>
      <c r="AAJ35" s="24"/>
      <c r="AAK35" s="24"/>
      <c r="AAL35" s="24"/>
      <c r="AAM35" s="24"/>
      <c r="AAN35" s="24"/>
      <c r="AAO35" s="24"/>
      <c r="AAP35" s="24"/>
      <c r="AAQ35" s="24"/>
      <c r="AAR35" s="24"/>
      <c r="AAS35" s="24"/>
      <c r="AAT35" s="24"/>
      <c r="AAU35" s="24"/>
      <c r="AAV35" s="24"/>
      <c r="AAW35" s="24"/>
      <c r="AAX35" s="24"/>
      <c r="AAY35" s="24"/>
      <c r="AAZ35" s="24"/>
      <c r="ABA35" s="24"/>
      <c r="ABB35" s="24"/>
      <c r="ABC35" s="24"/>
      <c r="ABD35" s="24"/>
      <c r="ABE35" s="24"/>
      <c r="ABF35" s="24"/>
      <c r="ABG35" s="24"/>
      <c r="ABH35" s="24"/>
      <c r="ABI35" s="24"/>
      <c r="ABJ35" s="24"/>
      <c r="ABK35" s="24"/>
      <c r="ABL35" s="24"/>
      <c r="ABM35" s="24"/>
      <c r="ABN35" s="24"/>
      <c r="ABO35" s="24"/>
      <c r="ABP35" s="24"/>
      <c r="ABQ35" s="24"/>
      <c r="ABR35" s="24"/>
      <c r="ABS35" s="24"/>
      <c r="ABT35" s="24"/>
      <c r="ABU35" s="24"/>
      <c r="ABV35" s="24"/>
      <c r="ABW35" s="24"/>
      <c r="ABX35" s="24"/>
      <c r="ABY35" s="24"/>
      <c r="ABZ35" s="24"/>
      <c r="ACA35" s="24"/>
      <c r="ACB35" s="24"/>
      <c r="ACC35" s="24"/>
      <c r="ACD35" s="24"/>
      <c r="ACE35" s="24"/>
      <c r="ACF35" s="24"/>
      <c r="ACG35" s="24"/>
      <c r="ACH35" s="24"/>
      <c r="ACI35" s="24"/>
      <c r="ACJ35" s="24"/>
      <c r="ACK35" s="24"/>
      <c r="ACL35" s="24"/>
      <c r="ACM35" s="24"/>
      <c r="ACN35" s="24"/>
      <c r="ACO35" s="24"/>
      <c r="ACP35" s="24"/>
      <c r="ACQ35" s="24"/>
      <c r="ACR35" s="24"/>
      <c r="ACS35" s="24"/>
      <c r="ACT35" s="24"/>
      <c r="ACU35" s="24"/>
      <c r="ACV35" s="24"/>
      <c r="ACW35" s="24"/>
      <c r="ACX35" s="24"/>
      <c r="ACY35" s="24"/>
      <c r="ACZ35" s="24"/>
      <c r="ADA35" s="24"/>
      <c r="ADB35" s="24"/>
      <c r="ADC35" s="24"/>
      <c r="ADD35" s="24"/>
      <c r="ADE35" s="24"/>
      <c r="ADF35" s="24"/>
      <c r="ADG35" s="24"/>
      <c r="ADH35" s="24"/>
      <c r="ADI35" s="24"/>
      <c r="ADJ35" s="24"/>
      <c r="ADK35" s="24"/>
      <c r="ADL35" s="24"/>
      <c r="ADM35" s="24"/>
      <c r="ADN35" s="24"/>
      <c r="ADO35" s="24"/>
      <c r="ADP35" s="24"/>
      <c r="ADQ35" s="24"/>
      <c r="ADR35" s="24"/>
      <c r="ADS35" s="24"/>
      <c r="ADT35" s="24"/>
      <c r="ADU35" s="24"/>
      <c r="ADV35" s="24"/>
      <c r="ADW35" s="24"/>
      <c r="ADX35" s="24"/>
      <c r="ADY35" s="24"/>
      <c r="ADZ35" s="24"/>
      <c r="AEA35" s="24"/>
      <c r="AEB35" s="24"/>
      <c r="AEC35" s="24"/>
      <c r="AED35" s="24"/>
      <c r="AEE35" s="24"/>
      <c r="AEF35" s="24"/>
      <c r="AEG35" s="24"/>
      <c r="AEH35" s="24"/>
      <c r="AEI35" s="24"/>
      <c r="AEJ35" s="24"/>
      <c r="AEK35" s="24"/>
      <c r="AEL35" s="24"/>
      <c r="AEM35" s="24"/>
      <c r="AEN35" s="24"/>
      <c r="AEO35" s="24"/>
      <c r="AEP35" s="24"/>
      <c r="AEQ35" s="24"/>
      <c r="AER35" s="24"/>
      <c r="AES35" s="24"/>
      <c r="AET35" s="24"/>
      <c r="AEU35" s="24"/>
      <c r="AEV35" s="24"/>
      <c r="AEW35" s="24"/>
      <c r="AEX35" s="24"/>
      <c r="AEY35" s="24"/>
      <c r="AEZ35" s="24"/>
      <c r="AFA35" s="24"/>
      <c r="AFB35" s="24"/>
      <c r="AFC35" s="24"/>
      <c r="AFD35" s="24"/>
      <c r="AFE35" s="24"/>
      <c r="AFF35" s="24"/>
      <c r="AFG35" s="24"/>
      <c r="AFH35" s="24"/>
      <c r="AFI35" s="24"/>
      <c r="AFJ35" s="24"/>
      <c r="AFK35" s="24"/>
      <c r="AFL35" s="24"/>
      <c r="AFM35" s="24"/>
      <c r="AFN35" s="24"/>
      <c r="AFO35" s="24"/>
      <c r="AFP35" s="24"/>
      <c r="AFQ35" s="24"/>
      <c r="AFR35" s="24"/>
      <c r="AFS35" s="24"/>
      <c r="AFT35" s="24"/>
      <c r="AFU35" s="24"/>
      <c r="AFV35" s="24"/>
      <c r="AFW35" s="24"/>
      <c r="AFX35" s="24"/>
      <c r="AFY35" s="24"/>
      <c r="AFZ35" s="24"/>
      <c r="AGA35" s="24"/>
      <c r="AGB35" s="24"/>
      <c r="AGC35" s="24"/>
      <c r="AGD35" s="24"/>
      <c r="AGE35" s="24"/>
      <c r="AGF35" s="24"/>
      <c r="AGG35" s="24"/>
      <c r="AGH35" s="24"/>
      <c r="AGI35" s="24"/>
      <c r="AGJ35" s="24"/>
      <c r="AGK35" s="24"/>
      <c r="AGL35" s="24"/>
      <c r="AGM35" s="24"/>
      <c r="AGN35" s="24"/>
      <c r="AGO35" s="24"/>
      <c r="AGP35" s="24"/>
      <c r="AGQ35" s="24"/>
      <c r="AGR35" s="24"/>
      <c r="AGS35" s="24"/>
      <c r="AGT35" s="24"/>
      <c r="AGU35" s="24"/>
      <c r="AGV35" s="24"/>
      <c r="AGW35" s="24"/>
      <c r="AGX35" s="24"/>
      <c r="AGY35" s="24"/>
      <c r="AGZ35" s="24"/>
      <c r="AHA35" s="24"/>
      <c r="AHB35" s="24"/>
      <c r="AHC35" s="24"/>
      <c r="AHD35" s="24"/>
      <c r="AHE35" s="24"/>
      <c r="AHF35" s="24"/>
      <c r="AHG35" s="24"/>
      <c r="AHH35" s="24"/>
      <c r="AHI35" s="24"/>
      <c r="AHJ35" s="24"/>
      <c r="AHK35" s="24"/>
      <c r="AHL35" s="24"/>
      <c r="AHM35" s="24"/>
      <c r="AHN35" s="24"/>
      <c r="AHO35" s="24"/>
      <c r="AHP35" s="24"/>
      <c r="AHQ35" s="24"/>
      <c r="AHR35" s="24"/>
      <c r="AHS35" s="24"/>
      <c r="AHT35" s="24"/>
      <c r="AHU35" s="24"/>
      <c r="AHV35" s="24"/>
      <c r="AHW35" s="24"/>
      <c r="AHX35" s="24"/>
      <c r="AHY35" s="24"/>
      <c r="AHZ35" s="24"/>
      <c r="AIA35" s="24"/>
      <c r="AIB35" s="24"/>
      <c r="AIC35" s="24"/>
      <c r="AID35" s="24"/>
      <c r="AIE35" s="24"/>
      <c r="AIF35" s="24"/>
      <c r="AIG35" s="24"/>
      <c r="AIH35" s="24"/>
      <c r="AII35" s="24"/>
      <c r="AIJ35" s="24"/>
      <c r="AIK35" s="24"/>
      <c r="AIL35" s="24"/>
      <c r="AIM35" s="24"/>
      <c r="AIN35" s="24"/>
      <c r="AIO35" s="24"/>
      <c r="AIP35" s="24"/>
      <c r="AIQ35" s="24"/>
      <c r="AIR35" s="24"/>
      <c r="AIS35" s="24"/>
      <c r="AIT35" s="24"/>
      <c r="AIU35" s="24"/>
      <c r="AIV35" s="24"/>
      <c r="AIW35" s="24"/>
      <c r="AIX35" s="24"/>
      <c r="AIY35" s="24"/>
      <c r="AIZ35" s="24"/>
      <c r="AJA35" s="24"/>
      <c r="AJB35" s="24"/>
      <c r="AJC35" s="24"/>
      <c r="AJD35" s="24"/>
      <c r="AJE35" s="24"/>
      <c r="AJF35" s="24"/>
      <c r="AJG35" s="24"/>
      <c r="AJH35" s="24"/>
      <c r="AJI35" s="24"/>
      <c r="AJJ35" s="24"/>
      <c r="AJK35" s="24"/>
      <c r="AJL35" s="24"/>
      <c r="AJM35" s="24"/>
      <c r="AJN35" s="24"/>
      <c r="AJO35" s="24"/>
      <c r="AJP35" s="24"/>
      <c r="AJQ35" s="24"/>
      <c r="AJR35" s="24"/>
      <c r="AJS35" s="24"/>
      <c r="AJT35" s="24"/>
      <c r="AJU35" s="24"/>
      <c r="AJV35" s="24"/>
      <c r="AJW35" s="24"/>
      <c r="AJX35" s="24"/>
      <c r="AJY35" s="24"/>
      <c r="AJZ35" s="24"/>
      <c r="AKA35" s="24"/>
      <c r="AKB35" s="24"/>
      <c r="AKC35" s="24"/>
      <c r="AKD35" s="24"/>
      <c r="AKE35" s="24"/>
      <c r="AKF35" s="24"/>
      <c r="AKG35" s="24"/>
      <c r="AKH35" s="24"/>
      <c r="AKI35" s="24"/>
      <c r="AKJ35" s="24"/>
      <c r="AKK35" s="24"/>
      <c r="AKL35" s="24"/>
      <c r="AKM35" s="24"/>
      <c r="AKN35" s="24"/>
      <c r="AKO35" s="24"/>
      <c r="AKP35" s="24"/>
      <c r="AKQ35" s="24"/>
      <c r="AKR35" s="24"/>
      <c r="AKS35" s="24"/>
      <c r="AKT35" s="24"/>
      <c r="AKU35" s="24"/>
      <c r="AKV35" s="24"/>
      <c r="AKW35" s="24"/>
      <c r="AKX35" s="24"/>
      <c r="AKY35" s="24"/>
      <c r="AKZ35" s="24"/>
      <c r="ALA35" s="24"/>
      <c r="ALB35" s="24"/>
      <c r="ALC35" s="24"/>
      <c r="ALD35" s="24"/>
      <c r="ALE35" s="24"/>
      <c r="ALF35" s="24"/>
      <c r="ALG35" s="24"/>
      <c r="ALH35" s="24"/>
      <c r="ALI35" s="24"/>
      <c r="ALJ35" s="24"/>
      <c r="ALK35" s="24"/>
      <c r="ALL35" s="24"/>
      <c r="ALM35" s="24"/>
      <c r="ALN35" s="24"/>
      <c r="ALO35" s="24"/>
      <c r="ALP35" s="24"/>
      <c r="ALQ35" s="24"/>
      <c r="ALR35" s="24"/>
      <c r="ALS35" s="24"/>
      <c r="ALT35" s="24"/>
      <c r="ALU35" s="24"/>
      <c r="ALV35" s="24"/>
      <c r="ALW35" s="24"/>
      <c r="ALX35" s="24"/>
      <c r="ALY35" s="24"/>
      <c r="ALZ35" s="24"/>
      <c r="AMA35" s="24"/>
      <c r="AMB35" s="24"/>
      <c r="AMC35" s="24"/>
      <c r="AMD35" s="24"/>
      <c r="AME35" s="24"/>
      <c r="AMF35" s="24"/>
      <c r="AMG35" s="24"/>
      <c r="AMH35" s="24"/>
      <c r="AMI35" s="24"/>
      <c r="AMJ35" s="24"/>
    </row>
    <row r="36" s="16" customFormat="true" ht="14.15" hidden="false" customHeight="true" outlineLevel="0" collapsed="false">
      <c r="B36" s="39"/>
      <c r="C36" s="17" t="n">
        <v>3</v>
      </c>
      <c r="D36" s="39"/>
      <c r="E36" s="37" t="str">
        <f aca="false">INDEX(Participants!$H$5:$H$18,Calculs!$B145,1)</f>
        <v/>
      </c>
      <c r="F36" s="38" t="str">
        <f aca="false">IF(INDEX(Participants!$G$5:$G$18,Calculs!L145,1)="","",INDEX(Participants!$G$5:$G$18,Calculs!$L145,1))</f>
        <v/>
      </c>
      <c r="G36" s="39"/>
      <c r="H36" s="37" t="str">
        <f aca="false">INDEX(Participants!$H$5:$H$18,Calculs!$C145,1)</f>
        <v/>
      </c>
      <c r="I36" s="38" t="str">
        <f aca="false">IF(INDEX(Participants!$G$5:$G$18,Calculs!$M145,1)="","",INDEX(Participants!$G$5:$G$18,Calculs!$M145,1))</f>
        <v/>
      </c>
      <c r="J36" s="39"/>
      <c r="K36" s="27"/>
      <c r="AAA36" s="24"/>
      <c r="AAB36" s="24"/>
      <c r="AAC36" s="24"/>
      <c r="AAD36" s="24"/>
      <c r="AAE36" s="24"/>
      <c r="AAF36" s="24"/>
      <c r="AAG36" s="24"/>
      <c r="AAH36" s="24"/>
      <c r="AAI36" s="24"/>
      <c r="AAJ36" s="24"/>
      <c r="AAK36" s="24"/>
      <c r="AAL36" s="24"/>
      <c r="AAM36" s="24"/>
      <c r="AAN36" s="24"/>
      <c r="AAO36" s="24"/>
      <c r="AAP36" s="24"/>
      <c r="AAQ36" s="24"/>
      <c r="AAR36" s="24"/>
      <c r="AAS36" s="24"/>
      <c r="AAT36" s="24"/>
      <c r="AAU36" s="24"/>
      <c r="AAV36" s="24"/>
      <c r="AAW36" s="24"/>
      <c r="AAX36" s="24"/>
      <c r="AAY36" s="24"/>
      <c r="AAZ36" s="24"/>
      <c r="ABA36" s="24"/>
      <c r="ABB36" s="24"/>
      <c r="ABC36" s="24"/>
      <c r="ABD36" s="24"/>
      <c r="ABE36" s="24"/>
      <c r="ABF36" s="24"/>
      <c r="ABG36" s="24"/>
      <c r="ABH36" s="24"/>
      <c r="ABI36" s="24"/>
      <c r="ABJ36" s="24"/>
      <c r="ABK36" s="24"/>
      <c r="ABL36" s="24"/>
      <c r="ABM36" s="24"/>
      <c r="ABN36" s="24"/>
      <c r="ABO36" s="24"/>
      <c r="ABP36" s="24"/>
      <c r="ABQ36" s="24"/>
      <c r="ABR36" s="24"/>
      <c r="ABS36" s="24"/>
      <c r="ABT36" s="24"/>
      <c r="ABU36" s="24"/>
      <c r="ABV36" s="24"/>
      <c r="ABW36" s="24"/>
      <c r="ABX36" s="24"/>
      <c r="ABY36" s="24"/>
      <c r="ABZ36" s="24"/>
      <c r="ACA36" s="24"/>
      <c r="ACB36" s="24"/>
      <c r="ACC36" s="24"/>
      <c r="ACD36" s="24"/>
      <c r="ACE36" s="24"/>
      <c r="ACF36" s="24"/>
      <c r="ACG36" s="24"/>
      <c r="ACH36" s="24"/>
      <c r="ACI36" s="24"/>
      <c r="ACJ36" s="24"/>
      <c r="ACK36" s="24"/>
      <c r="ACL36" s="24"/>
      <c r="ACM36" s="24"/>
      <c r="ACN36" s="24"/>
      <c r="ACO36" s="24"/>
      <c r="ACP36" s="24"/>
      <c r="ACQ36" s="24"/>
      <c r="ACR36" s="24"/>
      <c r="ACS36" s="24"/>
      <c r="ACT36" s="24"/>
      <c r="ACU36" s="24"/>
      <c r="ACV36" s="24"/>
      <c r="ACW36" s="24"/>
      <c r="ACX36" s="24"/>
      <c r="ACY36" s="24"/>
      <c r="ACZ36" s="24"/>
      <c r="ADA36" s="24"/>
      <c r="ADB36" s="24"/>
      <c r="ADC36" s="24"/>
      <c r="ADD36" s="24"/>
      <c r="ADE36" s="24"/>
      <c r="ADF36" s="24"/>
      <c r="ADG36" s="24"/>
      <c r="ADH36" s="24"/>
      <c r="ADI36" s="24"/>
      <c r="ADJ36" s="24"/>
      <c r="ADK36" s="24"/>
      <c r="ADL36" s="24"/>
      <c r="ADM36" s="24"/>
      <c r="ADN36" s="24"/>
      <c r="ADO36" s="24"/>
      <c r="ADP36" s="24"/>
      <c r="ADQ36" s="24"/>
      <c r="ADR36" s="24"/>
      <c r="ADS36" s="24"/>
      <c r="ADT36" s="24"/>
      <c r="ADU36" s="24"/>
      <c r="ADV36" s="24"/>
      <c r="ADW36" s="24"/>
      <c r="ADX36" s="24"/>
      <c r="ADY36" s="24"/>
      <c r="ADZ36" s="24"/>
      <c r="AEA36" s="24"/>
      <c r="AEB36" s="24"/>
      <c r="AEC36" s="24"/>
      <c r="AED36" s="24"/>
      <c r="AEE36" s="24"/>
      <c r="AEF36" s="24"/>
      <c r="AEG36" s="24"/>
      <c r="AEH36" s="24"/>
      <c r="AEI36" s="24"/>
      <c r="AEJ36" s="24"/>
      <c r="AEK36" s="24"/>
      <c r="AEL36" s="24"/>
      <c r="AEM36" s="24"/>
      <c r="AEN36" s="24"/>
      <c r="AEO36" s="24"/>
      <c r="AEP36" s="24"/>
      <c r="AEQ36" s="24"/>
      <c r="AER36" s="24"/>
      <c r="AES36" s="24"/>
      <c r="AET36" s="24"/>
      <c r="AEU36" s="24"/>
      <c r="AEV36" s="24"/>
      <c r="AEW36" s="24"/>
      <c r="AEX36" s="24"/>
      <c r="AEY36" s="24"/>
      <c r="AEZ36" s="24"/>
      <c r="AFA36" s="24"/>
      <c r="AFB36" s="24"/>
      <c r="AFC36" s="24"/>
      <c r="AFD36" s="24"/>
      <c r="AFE36" s="24"/>
      <c r="AFF36" s="24"/>
      <c r="AFG36" s="24"/>
      <c r="AFH36" s="24"/>
      <c r="AFI36" s="24"/>
      <c r="AFJ36" s="24"/>
      <c r="AFK36" s="24"/>
      <c r="AFL36" s="24"/>
      <c r="AFM36" s="24"/>
      <c r="AFN36" s="24"/>
      <c r="AFO36" s="24"/>
      <c r="AFP36" s="24"/>
      <c r="AFQ36" s="24"/>
      <c r="AFR36" s="24"/>
      <c r="AFS36" s="24"/>
      <c r="AFT36" s="24"/>
      <c r="AFU36" s="24"/>
      <c r="AFV36" s="24"/>
      <c r="AFW36" s="24"/>
      <c r="AFX36" s="24"/>
      <c r="AFY36" s="24"/>
      <c r="AFZ36" s="24"/>
      <c r="AGA36" s="24"/>
      <c r="AGB36" s="24"/>
      <c r="AGC36" s="24"/>
      <c r="AGD36" s="24"/>
      <c r="AGE36" s="24"/>
      <c r="AGF36" s="24"/>
      <c r="AGG36" s="24"/>
      <c r="AGH36" s="24"/>
      <c r="AGI36" s="24"/>
      <c r="AGJ36" s="24"/>
      <c r="AGK36" s="24"/>
      <c r="AGL36" s="24"/>
      <c r="AGM36" s="24"/>
      <c r="AGN36" s="24"/>
      <c r="AGO36" s="24"/>
      <c r="AGP36" s="24"/>
      <c r="AGQ36" s="24"/>
      <c r="AGR36" s="24"/>
      <c r="AGS36" s="24"/>
      <c r="AGT36" s="24"/>
      <c r="AGU36" s="24"/>
      <c r="AGV36" s="24"/>
      <c r="AGW36" s="24"/>
      <c r="AGX36" s="24"/>
      <c r="AGY36" s="24"/>
      <c r="AGZ36" s="24"/>
      <c r="AHA36" s="24"/>
      <c r="AHB36" s="24"/>
      <c r="AHC36" s="24"/>
      <c r="AHD36" s="24"/>
      <c r="AHE36" s="24"/>
      <c r="AHF36" s="24"/>
      <c r="AHG36" s="24"/>
      <c r="AHH36" s="24"/>
      <c r="AHI36" s="24"/>
      <c r="AHJ36" s="24"/>
      <c r="AHK36" s="24"/>
      <c r="AHL36" s="24"/>
      <c r="AHM36" s="24"/>
      <c r="AHN36" s="24"/>
      <c r="AHO36" s="24"/>
      <c r="AHP36" s="24"/>
      <c r="AHQ36" s="24"/>
      <c r="AHR36" s="24"/>
      <c r="AHS36" s="24"/>
      <c r="AHT36" s="24"/>
      <c r="AHU36" s="24"/>
      <c r="AHV36" s="24"/>
      <c r="AHW36" s="24"/>
      <c r="AHX36" s="24"/>
      <c r="AHY36" s="24"/>
      <c r="AHZ36" s="24"/>
      <c r="AIA36" s="24"/>
      <c r="AIB36" s="24"/>
      <c r="AIC36" s="24"/>
      <c r="AID36" s="24"/>
      <c r="AIE36" s="24"/>
      <c r="AIF36" s="24"/>
      <c r="AIG36" s="24"/>
      <c r="AIH36" s="24"/>
      <c r="AII36" s="24"/>
      <c r="AIJ36" s="24"/>
      <c r="AIK36" s="24"/>
      <c r="AIL36" s="24"/>
      <c r="AIM36" s="24"/>
      <c r="AIN36" s="24"/>
      <c r="AIO36" s="24"/>
      <c r="AIP36" s="24"/>
      <c r="AIQ36" s="24"/>
      <c r="AIR36" s="24"/>
      <c r="AIS36" s="24"/>
      <c r="AIT36" s="24"/>
      <c r="AIU36" s="24"/>
      <c r="AIV36" s="24"/>
      <c r="AIW36" s="24"/>
      <c r="AIX36" s="24"/>
      <c r="AIY36" s="24"/>
      <c r="AIZ36" s="24"/>
      <c r="AJA36" s="24"/>
      <c r="AJB36" s="24"/>
      <c r="AJC36" s="24"/>
      <c r="AJD36" s="24"/>
      <c r="AJE36" s="24"/>
      <c r="AJF36" s="24"/>
      <c r="AJG36" s="24"/>
      <c r="AJH36" s="24"/>
      <c r="AJI36" s="24"/>
      <c r="AJJ36" s="24"/>
      <c r="AJK36" s="24"/>
      <c r="AJL36" s="24"/>
      <c r="AJM36" s="24"/>
      <c r="AJN36" s="24"/>
      <c r="AJO36" s="24"/>
      <c r="AJP36" s="24"/>
      <c r="AJQ36" s="24"/>
      <c r="AJR36" s="24"/>
      <c r="AJS36" s="24"/>
      <c r="AJT36" s="24"/>
      <c r="AJU36" s="24"/>
      <c r="AJV36" s="24"/>
      <c r="AJW36" s="24"/>
      <c r="AJX36" s="24"/>
      <c r="AJY36" s="24"/>
      <c r="AJZ36" s="24"/>
      <c r="AKA36" s="24"/>
      <c r="AKB36" s="24"/>
      <c r="AKC36" s="24"/>
      <c r="AKD36" s="24"/>
      <c r="AKE36" s="24"/>
      <c r="AKF36" s="24"/>
      <c r="AKG36" s="24"/>
      <c r="AKH36" s="24"/>
      <c r="AKI36" s="24"/>
      <c r="AKJ36" s="24"/>
      <c r="AKK36" s="24"/>
      <c r="AKL36" s="24"/>
      <c r="AKM36" s="24"/>
      <c r="AKN36" s="24"/>
      <c r="AKO36" s="24"/>
      <c r="AKP36" s="24"/>
      <c r="AKQ36" s="24"/>
      <c r="AKR36" s="24"/>
      <c r="AKS36" s="24"/>
      <c r="AKT36" s="24"/>
      <c r="AKU36" s="24"/>
      <c r="AKV36" s="24"/>
      <c r="AKW36" s="24"/>
      <c r="AKX36" s="24"/>
      <c r="AKY36" s="24"/>
      <c r="AKZ36" s="24"/>
      <c r="ALA36" s="24"/>
      <c r="ALB36" s="24"/>
      <c r="ALC36" s="24"/>
      <c r="ALD36" s="24"/>
      <c r="ALE36" s="24"/>
      <c r="ALF36" s="24"/>
      <c r="ALG36" s="24"/>
      <c r="ALH36" s="24"/>
      <c r="ALI36" s="24"/>
      <c r="ALJ36" s="24"/>
      <c r="ALK36" s="24"/>
      <c r="ALL36" s="24"/>
      <c r="ALM36" s="24"/>
      <c r="ALN36" s="24"/>
      <c r="ALO36" s="24"/>
      <c r="ALP36" s="24"/>
      <c r="ALQ36" s="24"/>
      <c r="ALR36" s="24"/>
      <c r="ALS36" s="24"/>
      <c r="ALT36" s="24"/>
      <c r="ALU36" s="24"/>
      <c r="ALV36" s="24"/>
      <c r="ALW36" s="24"/>
      <c r="ALX36" s="24"/>
      <c r="ALY36" s="24"/>
      <c r="ALZ36" s="24"/>
      <c r="AMA36" s="24"/>
      <c r="AMB36" s="24"/>
      <c r="AMC36" s="24"/>
      <c r="AMD36" s="24"/>
      <c r="AME36" s="24"/>
      <c r="AMF36" s="24"/>
      <c r="AMG36" s="24"/>
      <c r="AMH36" s="24"/>
      <c r="AMI36" s="24"/>
      <c r="AMJ36" s="24"/>
    </row>
    <row r="37" s="16" customFormat="true" ht="14.15" hidden="false" customHeight="true" outlineLevel="0" collapsed="false">
      <c r="B37" s="40"/>
      <c r="C37" s="17" t="n">
        <v>4</v>
      </c>
      <c r="D37" s="40"/>
      <c r="E37" s="37" t="str">
        <f aca="false">INDEX(Participants!$H$5:$H$18,Calculs!$B146,1)</f>
        <v/>
      </c>
      <c r="F37" s="38" t="str">
        <f aca="false">IF(INDEX(Participants!$G$5:$G$18,Calculs!L146,1)="","",INDEX(Participants!$G$5:$G$18,Calculs!$L146,1))</f>
        <v/>
      </c>
      <c r="G37" s="40"/>
      <c r="H37" s="37" t="str">
        <f aca="false">INDEX(Participants!$H$5:$H$18,Calculs!$C146,1)</f>
        <v/>
      </c>
      <c r="I37" s="38" t="str">
        <f aca="false">IF(INDEX(Participants!$G$5:$G$18,Calculs!$M146,1)="","",INDEX(Participants!$G$5:$G$18,Calculs!$M146,1))</f>
        <v/>
      </c>
      <c r="J37" s="40"/>
      <c r="K37" s="27"/>
      <c r="AAA37" s="24"/>
      <c r="AAB37" s="24"/>
      <c r="AAC37" s="24"/>
      <c r="AAD37" s="24"/>
      <c r="AAE37" s="24"/>
      <c r="AAF37" s="24"/>
      <c r="AAG37" s="24"/>
      <c r="AAH37" s="24"/>
      <c r="AAI37" s="24"/>
      <c r="AAJ37" s="24"/>
      <c r="AAK37" s="24"/>
      <c r="AAL37" s="24"/>
      <c r="AAM37" s="24"/>
      <c r="AAN37" s="24"/>
      <c r="AAO37" s="24"/>
      <c r="AAP37" s="24"/>
      <c r="AAQ37" s="24"/>
      <c r="AAR37" s="24"/>
      <c r="AAS37" s="24"/>
      <c r="AAT37" s="24"/>
      <c r="AAU37" s="24"/>
      <c r="AAV37" s="24"/>
      <c r="AAW37" s="24"/>
      <c r="AAX37" s="24"/>
      <c r="AAY37" s="24"/>
      <c r="AAZ37" s="24"/>
      <c r="ABA37" s="24"/>
      <c r="ABB37" s="24"/>
      <c r="ABC37" s="24"/>
      <c r="ABD37" s="24"/>
      <c r="ABE37" s="24"/>
      <c r="ABF37" s="24"/>
      <c r="ABG37" s="24"/>
      <c r="ABH37" s="24"/>
      <c r="ABI37" s="24"/>
      <c r="ABJ37" s="24"/>
      <c r="ABK37" s="24"/>
      <c r="ABL37" s="24"/>
      <c r="ABM37" s="24"/>
      <c r="ABN37" s="24"/>
      <c r="ABO37" s="24"/>
      <c r="ABP37" s="24"/>
      <c r="ABQ37" s="24"/>
      <c r="ABR37" s="24"/>
      <c r="ABS37" s="24"/>
      <c r="ABT37" s="24"/>
      <c r="ABU37" s="24"/>
      <c r="ABV37" s="24"/>
      <c r="ABW37" s="24"/>
      <c r="ABX37" s="24"/>
      <c r="ABY37" s="24"/>
      <c r="ABZ37" s="24"/>
      <c r="ACA37" s="24"/>
      <c r="ACB37" s="24"/>
      <c r="ACC37" s="24"/>
      <c r="ACD37" s="24"/>
      <c r="ACE37" s="24"/>
      <c r="ACF37" s="24"/>
      <c r="ACG37" s="24"/>
      <c r="ACH37" s="24"/>
      <c r="ACI37" s="24"/>
      <c r="ACJ37" s="24"/>
      <c r="ACK37" s="24"/>
      <c r="ACL37" s="24"/>
      <c r="ACM37" s="24"/>
      <c r="ACN37" s="24"/>
      <c r="ACO37" s="24"/>
      <c r="ACP37" s="24"/>
      <c r="ACQ37" s="24"/>
      <c r="ACR37" s="24"/>
      <c r="ACS37" s="24"/>
      <c r="ACT37" s="24"/>
      <c r="ACU37" s="24"/>
      <c r="ACV37" s="24"/>
      <c r="ACW37" s="24"/>
      <c r="ACX37" s="24"/>
      <c r="ACY37" s="24"/>
      <c r="ACZ37" s="24"/>
      <c r="ADA37" s="24"/>
      <c r="ADB37" s="24"/>
      <c r="ADC37" s="24"/>
      <c r="ADD37" s="24"/>
      <c r="ADE37" s="24"/>
      <c r="ADF37" s="24"/>
      <c r="ADG37" s="24"/>
      <c r="ADH37" s="24"/>
      <c r="ADI37" s="24"/>
      <c r="ADJ37" s="24"/>
      <c r="ADK37" s="24"/>
      <c r="ADL37" s="24"/>
      <c r="ADM37" s="24"/>
      <c r="ADN37" s="24"/>
      <c r="ADO37" s="24"/>
      <c r="ADP37" s="24"/>
      <c r="ADQ37" s="24"/>
      <c r="ADR37" s="24"/>
      <c r="ADS37" s="24"/>
      <c r="ADT37" s="24"/>
      <c r="ADU37" s="24"/>
      <c r="ADV37" s="24"/>
      <c r="ADW37" s="24"/>
      <c r="ADX37" s="24"/>
      <c r="ADY37" s="24"/>
      <c r="ADZ37" s="24"/>
      <c r="AEA37" s="24"/>
      <c r="AEB37" s="24"/>
      <c r="AEC37" s="24"/>
      <c r="AED37" s="24"/>
      <c r="AEE37" s="24"/>
      <c r="AEF37" s="24"/>
      <c r="AEG37" s="24"/>
      <c r="AEH37" s="24"/>
      <c r="AEI37" s="24"/>
      <c r="AEJ37" s="24"/>
      <c r="AEK37" s="24"/>
      <c r="AEL37" s="24"/>
      <c r="AEM37" s="24"/>
      <c r="AEN37" s="24"/>
      <c r="AEO37" s="24"/>
      <c r="AEP37" s="24"/>
      <c r="AEQ37" s="24"/>
      <c r="AER37" s="24"/>
      <c r="AES37" s="24"/>
      <c r="AET37" s="24"/>
      <c r="AEU37" s="24"/>
      <c r="AEV37" s="24"/>
      <c r="AEW37" s="24"/>
      <c r="AEX37" s="24"/>
      <c r="AEY37" s="24"/>
      <c r="AEZ37" s="24"/>
      <c r="AFA37" s="24"/>
      <c r="AFB37" s="24"/>
      <c r="AFC37" s="24"/>
      <c r="AFD37" s="24"/>
      <c r="AFE37" s="24"/>
      <c r="AFF37" s="24"/>
      <c r="AFG37" s="24"/>
      <c r="AFH37" s="24"/>
      <c r="AFI37" s="24"/>
      <c r="AFJ37" s="24"/>
      <c r="AFK37" s="24"/>
      <c r="AFL37" s="24"/>
      <c r="AFM37" s="24"/>
      <c r="AFN37" s="24"/>
      <c r="AFO37" s="24"/>
      <c r="AFP37" s="24"/>
      <c r="AFQ37" s="24"/>
      <c r="AFR37" s="24"/>
      <c r="AFS37" s="24"/>
      <c r="AFT37" s="24"/>
      <c r="AFU37" s="24"/>
      <c r="AFV37" s="24"/>
      <c r="AFW37" s="24"/>
      <c r="AFX37" s="24"/>
      <c r="AFY37" s="24"/>
      <c r="AFZ37" s="24"/>
      <c r="AGA37" s="24"/>
      <c r="AGB37" s="24"/>
      <c r="AGC37" s="24"/>
      <c r="AGD37" s="24"/>
      <c r="AGE37" s="24"/>
      <c r="AGF37" s="24"/>
      <c r="AGG37" s="24"/>
      <c r="AGH37" s="24"/>
      <c r="AGI37" s="24"/>
      <c r="AGJ37" s="24"/>
      <c r="AGK37" s="24"/>
      <c r="AGL37" s="24"/>
      <c r="AGM37" s="24"/>
      <c r="AGN37" s="24"/>
      <c r="AGO37" s="24"/>
      <c r="AGP37" s="24"/>
      <c r="AGQ37" s="24"/>
      <c r="AGR37" s="24"/>
      <c r="AGS37" s="24"/>
      <c r="AGT37" s="24"/>
      <c r="AGU37" s="24"/>
      <c r="AGV37" s="24"/>
      <c r="AGW37" s="24"/>
      <c r="AGX37" s="24"/>
      <c r="AGY37" s="24"/>
      <c r="AGZ37" s="24"/>
      <c r="AHA37" s="24"/>
      <c r="AHB37" s="24"/>
      <c r="AHC37" s="24"/>
      <c r="AHD37" s="24"/>
      <c r="AHE37" s="24"/>
      <c r="AHF37" s="24"/>
      <c r="AHG37" s="24"/>
      <c r="AHH37" s="24"/>
      <c r="AHI37" s="24"/>
      <c r="AHJ37" s="24"/>
      <c r="AHK37" s="24"/>
      <c r="AHL37" s="24"/>
      <c r="AHM37" s="24"/>
      <c r="AHN37" s="24"/>
      <c r="AHO37" s="24"/>
      <c r="AHP37" s="24"/>
      <c r="AHQ37" s="24"/>
      <c r="AHR37" s="24"/>
      <c r="AHS37" s="24"/>
      <c r="AHT37" s="24"/>
      <c r="AHU37" s="24"/>
      <c r="AHV37" s="24"/>
      <c r="AHW37" s="24"/>
      <c r="AHX37" s="24"/>
      <c r="AHY37" s="24"/>
      <c r="AHZ37" s="24"/>
      <c r="AIA37" s="24"/>
      <c r="AIB37" s="24"/>
      <c r="AIC37" s="24"/>
      <c r="AID37" s="24"/>
      <c r="AIE37" s="24"/>
      <c r="AIF37" s="24"/>
      <c r="AIG37" s="24"/>
      <c r="AIH37" s="24"/>
      <c r="AII37" s="24"/>
      <c r="AIJ37" s="24"/>
      <c r="AIK37" s="24"/>
      <c r="AIL37" s="24"/>
      <c r="AIM37" s="24"/>
      <c r="AIN37" s="24"/>
      <c r="AIO37" s="24"/>
      <c r="AIP37" s="24"/>
      <c r="AIQ37" s="24"/>
      <c r="AIR37" s="24"/>
      <c r="AIS37" s="24"/>
      <c r="AIT37" s="24"/>
      <c r="AIU37" s="24"/>
      <c r="AIV37" s="24"/>
      <c r="AIW37" s="24"/>
      <c r="AIX37" s="24"/>
      <c r="AIY37" s="24"/>
      <c r="AIZ37" s="24"/>
      <c r="AJA37" s="24"/>
      <c r="AJB37" s="24"/>
      <c r="AJC37" s="24"/>
      <c r="AJD37" s="24"/>
      <c r="AJE37" s="24"/>
      <c r="AJF37" s="24"/>
      <c r="AJG37" s="24"/>
      <c r="AJH37" s="24"/>
      <c r="AJI37" s="24"/>
      <c r="AJJ37" s="24"/>
      <c r="AJK37" s="24"/>
      <c r="AJL37" s="24"/>
      <c r="AJM37" s="24"/>
      <c r="AJN37" s="24"/>
      <c r="AJO37" s="24"/>
      <c r="AJP37" s="24"/>
      <c r="AJQ37" s="24"/>
      <c r="AJR37" s="24"/>
      <c r="AJS37" s="24"/>
      <c r="AJT37" s="24"/>
      <c r="AJU37" s="24"/>
      <c r="AJV37" s="24"/>
      <c r="AJW37" s="24"/>
      <c r="AJX37" s="24"/>
      <c r="AJY37" s="24"/>
      <c r="AJZ37" s="24"/>
      <c r="AKA37" s="24"/>
      <c r="AKB37" s="24"/>
      <c r="AKC37" s="24"/>
      <c r="AKD37" s="24"/>
      <c r="AKE37" s="24"/>
      <c r="AKF37" s="24"/>
      <c r="AKG37" s="24"/>
      <c r="AKH37" s="24"/>
      <c r="AKI37" s="24"/>
      <c r="AKJ37" s="24"/>
      <c r="AKK37" s="24"/>
      <c r="AKL37" s="24"/>
      <c r="AKM37" s="24"/>
      <c r="AKN37" s="24"/>
      <c r="AKO37" s="24"/>
      <c r="AKP37" s="24"/>
      <c r="AKQ37" s="24"/>
      <c r="AKR37" s="24"/>
      <c r="AKS37" s="24"/>
      <c r="AKT37" s="24"/>
      <c r="AKU37" s="24"/>
      <c r="AKV37" s="24"/>
      <c r="AKW37" s="24"/>
      <c r="AKX37" s="24"/>
      <c r="AKY37" s="24"/>
      <c r="AKZ37" s="24"/>
      <c r="ALA37" s="24"/>
      <c r="ALB37" s="24"/>
      <c r="ALC37" s="24"/>
      <c r="ALD37" s="24"/>
      <c r="ALE37" s="24"/>
      <c r="ALF37" s="24"/>
      <c r="ALG37" s="24"/>
      <c r="ALH37" s="24"/>
      <c r="ALI37" s="24"/>
      <c r="ALJ37" s="24"/>
      <c r="ALK37" s="24"/>
      <c r="ALL37" s="24"/>
      <c r="ALM37" s="24"/>
      <c r="ALN37" s="24"/>
      <c r="ALO37" s="24"/>
      <c r="ALP37" s="24"/>
      <c r="ALQ37" s="24"/>
      <c r="ALR37" s="24"/>
      <c r="ALS37" s="24"/>
      <c r="ALT37" s="24"/>
      <c r="ALU37" s="24"/>
      <c r="ALV37" s="24"/>
      <c r="ALW37" s="24"/>
      <c r="ALX37" s="24"/>
      <c r="ALY37" s="24"/>
      <c r="ALZ37" s="24"/>
      <c r="AMA37" s="24"/>
      <c r="AMB37" s="24"/>
      <c r="AMC37" s="24"/>
      <c r="AMD37" s="24"/>
      <c r="AME37" s="24"/>
      <c r="AMF37" s="24"/>
      <c r="AMG37" s="24"/>
      <c r="AMH37" s="24"/>
      <c r="AMI37" s="24"/>
      <c r="AMJ37" s="24"/>
    </row>
    <row r="38" s="16" customFormat="true" ht="14.15" hidden="false" customHeight="true" outlineLevel="0" collapsed="false">
      <c r="AAA38" s="24"/>
      <c r="AAB38" s="24"/>
      <c r="AAC38" s="24"/>
      <c r="AAD38" s="24"/>
      <c r="AAE38" s="24"/>
      <c r="AAF38" s="24"/>
      <c r="AAG38" s="24"/>
      <c r="AAH38" s="24"/>
      <c r="AAI38" s="24"/>
      <c r="AAJ38" s="24"/>
      <c r="AAK38" s="24"/>
      <c r="AAL38" s="24"/>
      <c r="AAM38" s="24"/>
      <c r="AAN38" s="24"/>
      <c r="AAO38" s="24"/>
      <c r="AAP38" s="24"/>
      <c r="AAQ38" s="24"/>
      <c r="AAR38" s="24"/>
      <c r="AAS38" s="24"/>
      <c r="AAT38" s="24"/>
      <c r="AAU38" s="24"/>
      <c r="AAV38" s="24"/>
      <c r="AAW38" s="24"/>
      <c r="AAX38" s="24"/>
      <c r="AAY38" s="24"/>
      <c r="AAZ38" s="24"/>
      <c r="ABA38" s="24"/>
      <c r="ABB38" s="24"/>
      <c r="ABC38" s="24"/>
      <c r="ABD38" s="24"/>
      <c r="ABE38" s="24"/>
      <c r="ABF38" s="24"/>
      <c r="ABG38" s="24"/>
      <c r="ABH38" s="24"/>
      <c r="ABI38" s="24"/>
      <c r="ABJ38" s="24"/>
      <c r="ABK38" s="24"/>
      <c r="ABL38" s="24"/>
      <c r="ABM38" s="24"/>
      <c r="ABN38" s="24"/>
      <c r="ABO38" s="24"/>
      <c r="ABP38" s="24"/>
      <c r="ABQ38" s="24"/>
      <c r="ABR38" s="24"/>
      <c r="ABS38" s="24"/>
      <c r="ABT38" s="24"/>
      <c r="ABU38" s="24"/>
      <c r="ABV38" s="24"/>
      <c r="ABW38" s="24"/>
      <c r="ABX38" s="24"/>
      <c r="ABY38" s="24"/>
      <c r="ABZ38" s="24"/>
      <c r="ACA38" s="24"/>
      <c r="ACB38" s="24"/>
      <c r="ACC38" s="24"/>
      <c r="ACD38" s="24"/>
      <c r="ACE38" s="24"/>
      <c r="ACF38" s="24"/>
      <c r="ACG38" s="24"/>
      <c r="ACH38" s="24"/>
      <c r="ACI38" s="24"/>
      <c r="ACJ38" s="24"/>
      <c r="ACK38" s="24"/>
      <c r="ACL38" s="24"/>
      <c r="ACM38" s="24"/>
      <c r="ACN38" s="24"/>
      <c r="ACO38" s="24"/>
      <c r="ACP38" s="24"/>
      <c r="ACQ38" s="24"/>
      <c r="ACR38" s="24"/>
      <c r="ACS38" s="24"/>
      <c r="ACT38" s="24"/>
      <c r="ACU38" s="24"/>
      <c r="ACV38" s="24"/>
      <c r="ACW38" s="24"/>
      <c r="ACX38" s="24"/>
      <c r="ACY38" s="24"/>
      <c r="ACZ38" s="24"/>
      <c r="ADA38" s="24"/>
      <c r="ADB38" s="24"/>
      <c r="ADC38" s="24"/>
      <c r="ADD38" s="24"/>
      <c r="ADE38" s="24"/>
      <c r="ADF38" s="24"/>
      <c r="ADG38" s="24"/>
      <c r="ADH38" s="24"/>
      <c r="ADI38" s="24"/>
      <c r="ADJ38" s="24"/>
      <c r="ADK38" s="24"/>
      <c r="ADL38" s="24"/>
      <c r="ADM38" s="24"/>
      <c r="ADN38" s="24"/>
      <c r="ADO38" s="24"/>
      <c r="ADP38" s="24"/>
      <c r="ADQ38" s="24"/>
      <c r="ADR38" s="24"/>
      <c r="ADS38" s="24"/>
      <c r="ADT38" s="24"/>
      <c r="ADU38" s="24"/>
      <c r="ADV38" s="24"/>
      <c r="ADW38" s="24"/>
      <c r="ADX38" s="24"/>
      <c r="ADY38" s="24"/>
      <c r="ADZ38" s="24"/>
      <c r="AEA38" s="24"/>
      <c r="AEB38" s="24"/>
      <c r="AEC38" s="24"/>
      <c r="AED38" s="24"/>
      <c r="AEE38" s="24"/>
      <c r="AEF38" s="24"/>
      <c r="AEG38" s="24"/>
      <c r="AEH38" s="24"/>
      <c r="AEI38" s="24"/>
      <c r="AEJ38" s="24"/>
      <c r="AEK38" s="24"/>
      <c r="AEL38" s="24"/>
      <c r="AEM38" s="24"/>
      <c r="AEN38" s="24"/>
      <c r="AEO38" s="24"/>
      <c r="AEP38" s="24"/>
      <c r="AEQ38" s="24"/>
      <c r="AER38" s="24"/>
      <c r="AES38" s="24"/>
      <c r="AET38" s="24"/>
      <c r="AEU38" s="24"/>
      <c r="AEV38" s="24"/>
      <c r="AEW38" s="24"/>
      <c r="AEX38" s="24"/>
      <c r="AEY38" s="24"/>
      <c r="AEZ38" s="24"/>
      <c r="AFA38" s="24"/>
      <c r="AFB38" s="24"/>
      <c r="AFC38" s="24"/>
      <c r="AFD38" s="24"/>
      <c r="AFE38" s="24"/>
      <c r="AFF38" s="24"/>
      <c r="AFG38" s="24"/>
      <c r="AFH38" s="24"/>
      <c r="AFI38" s="24"/>
      <c r="AFJ38" s="24"/>
      <c r="AFK38" s="24"/>
      <c r="AFL38" s="24"/>
      <c r="AFM38" s="24"/>
      <c r="AFN38" s="24"/>
      <c r="AFO38" s="24"/>
      <c r="AFP38" s="24"/>
      <c r="AFQ38" s="24"/>
      <c r="AFR38" s="24"/>
      <c r="AFS38" s="24"/>
      <c r="AFT38" s="24"/>
      <c r="AFU38" s="24"/>
      <c r="AFV38" s="24"/>
      <c r="AFW38" s="24"/>
      <c r="AFX38" s="24"/>
      <c r="AFY38" s="24"/>
      <c r="AFZ38" s="24"/>
      <c r="AGA38" s="24"/>
      <c r="AGB38" s="24"/>
      <c r="AGC38" s="24"/>
      <c r="AGD38" s="24"/>
      <c r="AGE38" s="24"/>
      <c r="AGF38" s="24"/>
      <c r="AGG38" s="24"/>
      <c r="AGH38" s="24"/>
      <c r="AGI38" s="24"/>
      <c r="AGJ38" s="24"/>
      <c r="AGK38" s="24"/>
      <c r="AGL38" s="24"/>
      <c r="AGM38" s="24"/>
      <c r="AGN38" s="24"/>
      <c r="AGO38" s="24"/>
      <c r="AGP38" s="24"/>
      <c r="AGQ38" s="24"/>
      <c r="AGR38" s="24"/>
      <c r="AGS38" s="24"/>
      <c r="AGT38" s="24"/>
      <c r="AGU38" s="24"/>
      <c r="AGV38" s="24"/>
      <c r="AGW38" s="24"/>
      <c r="AGX38" s="24"/>
      <c r="AGY38" s="24"/>
      <c r="AGZ38" s="24"/>
      <c r="AHA38" s="24"/>
      <c r="AHB38" s="24"/>
      <c r="AHC38" s="24"/>
      <c r="AHD38" s="24"/>
      <c r="AHE38" s="24"/>
      <c r="AHF38" s="24"/>
      <c r="AHG38" s="24"/>
      <c r="AHH38" s="24"/>
      <c r="AHI38" s="24"/>
      <c r="AHJ38" s="24"/>
      <c r="AHK38" s="24"/>
      <c r="AHL38" s="24"/>
      <c r="AHM38" s="24"/>
      <c r="AHN38" s="24"/>
      <c r="AHO38" s="24"/>
      <c r="AHP38" s="24"/>
      <c r="AHQ38" s="24"/>
      <c r="AHR38" s="24"/>
      <c r="AHS38" s="24"/>
      <c r="AHT38" s="24"/>
      <c r="AHU38" s="24"/>
      <c r="AHV38" s="24"/>
      <c r="AHW38" s="24"/>
      <c r="AHX38" s="24"/>
      <c r="AHY38" s="24"/>
      <c r="AHZ38" s="24"/>
      <c r="AIA38" s="24"/>
      <c r="AIB38" s="24"/>
      <c r="AIC38" s="24"/>
      <c r="AID38" s="24"/>
      <c r="AIE38" s="24"/>
      <c r="AIF38" s="24"/>
      <c r="AIG38" s="24"/>
      <c r="AIH38" s="24"/>
      <c r="AII38" s="24"/>
      <c r="AIJ38" s="24"/>
      <c r="AIK38" s="24"/>
      <c r="AIL38" s="24"/>
      <c r="AIM38" s="24"/>
      <c r="AIN38" s="24"/>
      <c r="AIO38" s="24"/>
      <c r="AIP38" s="24"/>
      <c r="AIQ38" s="24"/>
      <c r="AIR38" s="24"/>
      <c r="AIS38" s="24"/>
      <c r="AIT38" s="24"/>
      <c r="AIU38" s="24"/>
      <c r="AIV38" s="24"/>
      <c r="AIW38" s="24"/>
      <c r="AIX38" s="24"/>
      <c r="AIY38" s="24"/>
      <c r="AIZ38" s="24"/>
      <c r="AJA38" s="24"/>
      <c r="AJB38" s="24"/>
      <c r="AJC38" s="24"/>
      <c r="AJD38" s="24"/>
      <c r="AJE38" s="24"/>
      <c r="AJF38" s="24"/>
      <c r="AJG38" s="24"/>
      <c r="AJH38" s="24"/>
      <c r="AJI38" s="24"/>
      <c r="AJJ38" s="24"/>
      <c r="AJK38" s="24"/>
      <c r="AJL38" s="24"/>
      <c r="AJM38" s="24"/>
      <c r="AJN38" s="24"/>
      <c r="AJO38" s="24"/>
      <c r="AJP38" s="24"/>
      <c r="AJQ38" s="24"/>
      <c r="AJR38" s="24"/>
      <c r="AJS38" s="24"/>
      <c r="AJT38" s="24"/>
      <c r="AJU38" s="24"/>
      <c r="AJV38" s="24"/>
      <c r="AJW38" s="24"/>
      <c r="AJX38" s="24"/>
      <c r="AJY38" s="24"/>
      <c r="AJZ38" s="24"/>
      <c r="AKA38" s="24"/>
      <c r="AKB38" s="24"/>
      <c r="AKC38" s="24"/>
      <c r="AKD38" s="24"/>
      <c r="AKE38" s="24"/>
      <c r="AKF38" s="24"/>
      <c r="AKG38" s="24"/>
      <c r="AKH38" s="24"/>
      <c r="AKI38" s="24"/>
      <c r="AKJ38" s="24"/>
      <c r="AKK38" s="24"/>
      <c r="AKL38" s="24"/>
      <c r="AKM38" s="24"/>
      <c r="AKN38" s="24"/>
      <c r="AKO38" s="24"/>
      <c r="AKP38" s="24"/>
      <c r="AKQ38" s="24"/>
      <c r="AKR38" s="24"/>
      <c r="AKS38" s="24"/>
      <c r="AKT38" s="24"/>
      <c r="AKU38" s="24"/>
      <c r="AKV38" s="24"/>
      <c r="AKW38" s="24"/>
      <c r="AKX38" s="24"/>
      <c r="AKY38" s="24"/>
      <c r="AKZ38" s="24"/>
      <c r="ALA38" s="24"/>
      <c r="ALB38" s="24"/>
      <c r="ALC38" s="24"/>
      <c r="ALD38" s="24"/>
      <c r="ALE38" s="24"/>
      <c r="ALF38" s="24"/>
      <c r="ALG38" s="24"/>
      <c r="ALH38" s="24"/>
      <c r="ALI38" s="24"/>
      <c r="ALJ38" s="24"/>
      <c r="ALK38" s="24"/>
      <c r="ALL38" s="24"/>
      <c r="ALM38" s="24"/>
      <c r="ALN38" s="24"/>
      <c r="ALO38" s="24"/>
      <c r="ALP38" s="24"/>
      <c r="ALQ38" s="24"/>
      <c r="ALR38" s="24"/>
      <c r="ALS38" s="24"/>
      <c r="ALT38" s="24"/>
      <c r="ALU38" s="24"/>
      <c r="ALV38" s="24"/>
      <c r="ALW38" s="24"/>
      <c r="ALX38" s="24"/>
      <c r="ALY38" s="24"/>
      <c r="ALZ38" s="24"/>
      <c r="AMA38" s="24"/>
      <c r="AMB38" s="24"/>
      <c r="AMC38" s="24"/>
      <c r="AMD38" s="24"/>
      <c r="AME38" s="24"/>
      <c r="AMF38" s="24"/>
      <c r="AMG38" s="24"/>
      <c r="AMH38" s="24"/>
      <c r="AMI38" s="24"/>
      <c r="AMJ38" s="24"/>
    </row>
    <row r="39" s="16" customFormat="true" ht="14.15" hidden="false" customHeight="true" outlineLevel="0" collapsed="false">
      <c r="G39" s="46" t="n">
        <v>3</v>
      </c>
      <c r="AAA39" s="24"/>
      <c r="AAB39" s="24"/>
      <c r="AAC39" s="24"/>
      <c r="AAD39" s="24"/>
      <c r="AAE39" s="24"/>
      <c r="AAF39" s="24"/>
      <c r="AAG39" s="24"/>
      <c r="AAH39" s="24"/>
      <c r="AAI39" s="24"/>
      <c r="AAJ39" s="24"/>
      <c r="AAK39" s="24"/>
      <c r="AAL39" s="24"/>
      <c r="AAM39" s="24"/>
      <c r="AAN39" s="24"/>
      <c r="AAO39" s="24"/>
      <c r="AAP39" s="24"/>
      <c r="AAQ39" s="24"/>
      <c r="AAR39" s="24"/>
      <c r="AAS39" s="24"/>
      <c r="AAT39" s="24"/>
      <c r="AAU39" s="24"/>
      <c r="AAV39" s="24"/>
      <c r="AAW39" s="24"/>
      <c r="AAX39" s="24"/>
      <c r="AAY39" s="24"/>
      <c r="AAZ39" s="24"/>
      <c r="ABA39" s="24"/>
      <c r="ABB39" s="24"/>
      <c r="ABC39" s="24"/>
      <c r="ABD39" s="24"/>
      <c r="ABE39" s="24"/>
      <c r="ABF39" s="24"/>
      <c r="ABG39" s="24"/>
      <c r="ABH39" s="24"/>
      <c r="ABI39" s="24"/>
      <c r="ABJ39" s="24"/>
      <c r="ABK39" s="24"/>
      <c r="ABL39" s="24"/>
      <c r="ABM39" s="24"/>
      <c r="ABN39" s="24"/>
      <c r="ABO39" s="24"/>
      <c r="ABP39" s="24"/>
      <c r="ABQ39" s="24"/>
      <c r="ABR39" s="24"/>
      <c r="ABS39" s="24"/>
      <c r="ABT39" s="24"/>
      <c r="ABU39" s="24"/>
      <c r="ABV39" s="24"/>
      <c r="ABW39" s="24"/>
      <c r="ABX39" s="24"/>
      <c r="ABY39" s="24"/>
      <c r="ABZ39" s="24"/>
      <c r="ACA39" s="24"/>
      <c r="ACB39" s="24"/>
      <c r="ACC39" s="24"/>
      <c r="ACD39" s="24"/>
      <c r="ACE39" s="24"/>
      <c r="ACF39" s="24"/>
      <c r="ACG39" s="24"/>
      <c r="ACH39" s="24"/>
      <c r="ACI39" s="24"/>
      <c r="ACJ39" s="24"/>
      <c r="ACK39" s="24"/>
      <c r="ACL39" s="24"/>
      <c r="ACM39" s="24"/>
      <c r="ACN39" s="24"/>
      <c r="ACO39" s="24"/>
      <c r="ACP39" s="24"/>
      <c r="ACQ39" s="24"/>
      <c r="ACR39" s="24"/>
      <c r="ACS39" s="24"/>
      <c r="ACT39" s="24"/>
      <c r="ACU39" s="24"/>
      <c r="ACV39" s="24"/>
      <c r="ACW39" s="24"/>
      <c r="ACX39" s="24"/>
      <c r="ACY39" s="24"/>
      <c r="ACZ39" s="24"/>
      <c r="ADA39" s="24"/>
      <c r="ADB39" s="24"/>
      <c r="ADC39" s="24"/>
      <c r="ADD39" s="24"/>
      <c r="ADE39" s="24"/>
      <c r="ADF39" s="24"/>
      <c r="ADG39" s="24"/>
      <c r="ADH39" s="24"/>
      <c r="ADI39" s="24"/>
      <c r="ADJ39" s="24"/>
      <c r="ADK39" s="24"/>
      <c r="ADL39" s="24"/>
      <c r="ADM39" s="24"/>
      <c r="ADN39" s="24"/>
      <c r="ADO39" s="24"/>
      <c r="ADP39" s="24"/>
      <c r="ADQ39" s="24"/>
      <c r="ADR39" s="24"/>
      <c r="ADS39" s="24"/>
      <c r="ADT39" s="24"/>
      <c r="ADU39" s="24"/>
      <c r="ADV39" s="24"/>
      <c r="ADW39" s="24"/>
      <c r="ADX39" s="24"/>
      <c r="ADY39" s="24"/>
      <c r="ADZ39" s="24"/>
      <c r="AEA39" s="24"/>
      <c r="AEB39" s="24"/>
      <c r="AEC39" s="24"/>
      <c r="AED39" s="24"/>
      <c r="AEE39" s="24"/>
      <c r="AEF39" s="24"/>
      <c r="AEG39" s="24"/>
      <c r="AEH39" s="24"/>
      <c r="AEI39" s="24"/>
      <c r="AEJ39" s="24"/>
      <c r="AEK39" s="24"/>
      <c r="AEL39" s="24"/>
      <c r="AEM39" s="24"/>
      <c r="AEN39" s="24"/>
      <c r="AEO39" s="24"/>
      <c r="AEP39" s="24"/>
      <c r="AEQ39" s="24"/>
      <c r="AER39" s="24"/>
      <c r="AES39" s="24"/>
      <c r="AET39" s="24"/>
      <c r="AEU39" s="24"/>
      <c r="AEV39" s="24"/>
      <c r="AEW39" s="24"/>
      <c r="AEX39" s="24"/>
      <c r="AEY39" s="24"/>
      <c r="AEZ39" s="24"/>
      <c r="AFA39" s="24"/>
      <c r="AFB39" s="24"/>
      <c r="AFC39" s="24"/>
      <c r="AFD39" s="24"/>
      <c r="AFE39" s="24"/>
      <c r="AFF39" s="24"/>
      <c r="AFG39" s="24"/>
      <c r="AFH39" s="24"/>
      <c r="AFI39" s="24"/>
      <c r="AFJ39" s="24"/>
      <c r="AFK39" s="24"/>
      <c r="AFL39" s="24"/>
      <c r="AFM39" s="24"/>
      <c r="AFN39" s="24"/>
      <c r="AFO39" s="24"/>
      <c r="AFP39" s="24"/>
      <c r="AFQ39" s="24"/>
      <c r="AFR39" s="24"/>
      <c r="AFS39" s="24"/>
      <c r="AFT39" s="24"/>
      <c r="AFU39" s="24"/>
      <c r="AFV39" s="24"/>
      <c r="AFW39" s="24"/>
      <c r="AFX39" s="24"/>
      <c r="AFY39" s="24"/>
      <c r="AFZ39" s="24"/>
      <c r="AGA39" s="24"/>
      <c r="AGB39" s="24"/>
      <c r="AGC39" s="24"/>
      <c r="AGD39" s="24"/>
      <c r="AGE39" s="24"/>
      <c r="AGF39" s="24"/>
      <c r="AGG39" s="24"/>
      <c r="AGH39" s="24"/>
      <c r="AGI39" s="24"/>
      <c r="AGJ39" s="24"/>
      <c r="AGK39" s="24"/>
      <c r="AGL39" s="24"/>
      <c r="AGM39" s="24"/>
      <c r="AGN39" s="24"/>
      <c r="AGO39" s="24"/>
      <c r="AGP39" s="24"/>
      <c r="AGQ39" s="24"/>
      <c r="AGR39" s="24"/>
      <c r="AGS39" s="24"/>
      <c r="AGT39" s="24"/>
      <c r="AGU39" s="24"/>
      <c r="AGV39" s="24"/>
      <c r="AGW39" s="24"/>
      <c r="AGX39" s="24"/>
      <c r="AGY39" s="24"/>
      <c r="AGZ39" s="24"/>
      <c r="AHA39" s="24"/>
      <c r="AHB39" s="24"/>
      <c r="AHC39" s="24"/>
      <c r="AHD39" s="24"/>
      <c r="AHE39" s="24"/>
      <c r="AHF39" s="24"/>
      <c r="AHG39" s="24"/>
      <c r="AHH39" s="24"/>
      <c r="AHI39" s="24"/>
      <c r="AHJ39" s="24"/>
      <c r="AHK39" s="24"/>
      <c r="AHL39" s="24"/>
      <c r="AHM39" s="24"/>
      <c r="AHN39" s="24"/>
      <c r="AHO39" s="24"/>
      <c r="AHP39" s="24"/>
      <c r="AHQ39" s="24"/>
      <c r="AHR39" s="24"/>
      <c r="AHS39" s="24"/>
      <c r="AHT39" s="24"/>
      <c r="AHU39" s="24"/>
      <c r="AHV39" s="24"/>
      <c r="AHW39" s="24"/>
      <c r="AHX39" s="24"/>
      <c r="AHY39" s="24"/>
      <c r="AHZ39" s="24"/>
      <c r="AIA39" s="24"/>
      <c r="AIB39" s="24"/>
      <c r="AIC39" s="24"/>
      <c r="AID39" s="24"/>
      <c r="AIE39" s="24"/>
      <c r="AIF39" s="24"/>
      <c r="AIG39" s="24"/>
      <c r="AIH39" s="24"/>
      <c r="AII39" s="24"/>
      <c r="AIJ39" s="24"/>
      <c r="AIK39" s="24"/>
      <c r="AIL39" s="24"/>
      <c r="AIM39" s="24"/>
      <c r="AIN39" s="24"/>
      <c r="AIO39" s="24"/>
      <c r="AIP39" s="24"/>
      <c r="AIQ39" s="24"/>
      <c r="AIR39" s="24"/>
      <c r="AIS39" s="24"/>
      <c r="AIT39" s="24"/>
      <c r="AIU39" s="24"/>
      <c r="AIV39" s="24"/>
      <c r="AIW39" s="24"/>
      <c r="AIX39" s="24"/>
      <c r="AIY39" s="24"/>
      <c r="AIZ39" s="24"/>
      <c r="AJA39" s="24"/>
      <c r="AJB39" s="24"/>
      <c r="AJC39" s="24"/>
      <c r="AJD39" s="24"/>
      <c r="AJE39" s="24"/>
      <c r="AJF39" s="24"/>
      <c r="AJG39" s="24"/>
      <c r="AJH39" s="24"/>
      <c r="AJI39" s="24"/>
      <c r="AJJ39" s="24"/>
      <c r="AJK39" s="24"/>
      <c r="AJL39" s="24"/>
      <c r="AJM39" s="24"/>
      <c r="AJN39" s="24"/>
      <c r="AJO39" s="24"/>
      <c r="AJP39" s="24"/>
      <c r="AJQ39" s="24"/>
      <c r="AJR39" s="24"/>
      <c r="AJS39" s="24"/>
      <c r="AJT39" s="24"/>
      <c r="AJU39" s="24"/>
      <c r="AJV39" s="24"/>
      <c r="AJW39" s="24"/>
      <c r="AJX39" s="24"/>
      <c r="AJY39" s="24"/>
      <c r="AJZ39" s="24"/>
      <c r="AKA39" s="24"/>
      <c r="AKB39" s="24"/>
      <c r="AKC39" s="24"/>
      <c r="AKD39" s="24"/>
      <c r="AKE39" s="24"/>
      <c r="AKF39" s="24"/>
      <c r="AKG39" s="24"/>
      <c r="AKH39" s="24"/>
      <c r="AKI39" s="24"/>
      <c r="AKJ39" s="24"/>
      <c r="AKK39" s="24"/>
      <c r="AKL39" s="24"/>
      <c r="AKM39" s="24"/>
      <c r="AKN39" s="24"/>
      <c r="AKO39" s="24"/>
      <c r="AKP39" s="24"/>
      <c r="AKQ39" s="24"/>
      <c r="AKR39" s="24"/>
      <c r="AKS39" s="24"/>
      <c r="AKT39" s="24"/>
      <c r="AKU39" s="24"/>
      <c r="AKV39" s="24"/>
      <c r="AKW39" s="24"/>
      <c r="AKX39" s="24"/>
      <c r="AKY39" s="24"/>
      <c r="AKZ39" s="24"/>
      <c r="ALA39" s="24"/>
      <c r="ALB39" s="24"/>
      <c r="ALC39" s="24"/>
      <c r="ALD39" s="24"/>
      <c r="ALE39" s="24"/>
      <c r="ALF39" s="24"/>
      <c r="ALG39" s="24"/>
      <c r="ALH39" s="24"/>
      <c r="ALI39" s="24"/>
      <c r="ALJ39" s="24"/>
      <c r="ALK39" s="24"/>
      <c r="ALL39" s="24"/>
      <c r="ALM39" s="24"/>
      <c r="ALN39" s="24"/>
      <c r="ALO39" s="24"/>
      <c r="ALP39" s="24"/>
      <c r="ALQ39" s="24"/>
      <c r="ALR39" s="24"/>
      <c r="ALS39" s="24"/>
      <c r="ALT39" s="24"/>
      <c r="ALU39" s="24"/>
      <c r="ALV39" s="24"/>
      <c r="ALW39" s="24"/>
      <c r="ALX39" s="24"/>
      <c r="ALY39" s="24"/>
      <c r="ALZ39" s="24"/>
      <c r="AMA39" s="24"/>
      <c r="AMB39" s="24"/>
      <c r="AMC39" s="24"/>
      <c r="AMD39" s="24"/>
      <c r="AME39" s="24"/>
      <c r="AMF39" s="24"/>
      <c r="AMG39" s="24"/>
      <c r="AMH39" s="24"/>
      <c r="AMI39" s="24"/>
      <c r="AMJ39" s="24"/>
    </row>
    <row r="40" s="2" customFormat="true" ht="12.8" hidden="false" customHeight="false" outlineLevel="0" collapsed="false"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</row>
    <row r="41" s="2" customFormat="true" ht="12.8" hidden="false" customHeight="false" outlineLevel="0" collapsed="false"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</row>
    <row r="42" s="2" customFormat="true" ht="12.8" hidden="false" customHeight="false" outlineLevel="0" collapsed="false"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</row>
    <row r="43" s="2" customFormat="true" ht="12.8" hidden="false" customHeight="false" outlineLevel="0" collapsed="false"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</row>
    <row r="44" s="2" customFormat="true" ht="12.8" hidden="false" customHeight="false" outlineLevel="0" collapsed="false"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</row>
    <row r="45" s="2" customFormat="true" ht="12.8" hidden="false" customHeight="false" outlineLevel="0" collapsed="false"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</row>
    <row r="46" s="2" customFormat="true" ht="12.8" hidden="false" customHeight="false" outlineLevel="0" collapsed="false"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</row>
    <row r="47" s="2" customFormat="true" ht="12.8" hidden="false" customHeight="false" outlineLevel="0" collapsed="false"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  <c r="AMJ47" s="1"/>
    </row>
    <row r="48" s="2" customFormat="true" ht="12.8" hidden="false" customHeight="false" outlineLevel="0" collapsed="false"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</row>
    <row r="49" s="2" customFormat="true" ht="12.8" hidden="false" customHeight="false" outlineLevel="0" collapsed="false"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</row>
    <row r="50" s="2" customFormat="true" ht="12.8" hidden="false" customHeight="false" outlineLevel="0" collapsed="false"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</row>
    <row r="51" s="2" customFormat="true" ht="12.8" hidden="false" customHeight="false" outlineLevel="0" collapsed="false"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  <c r="AMJ51" s="1"/>
    </row>
    <row r="52" s="2" customFormat="true" ht="12.8" hidden="false" customHeight="false" outlineLevel="0" collapsed="false"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  <c r="AMH52" s="1"/>
      <c r="AMI52" s="1"/>
      <c r="AMJ52" s="1"/>
    </row>
    <row r="53" s="2" customFormat="true" ht="12.8" hidden="false" customHeight="false" outlineLevel="0" collapsed="false"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  <c r="AMA53" s="1"/>
      <c r="AMB53" s="1"/>
      <c r="AMC53" s="1"/>
      <c r="AMD53" s="1"/>
      <c r="AME53" s="1"/>
      <c r="AMF53" s="1"/>
      <c r="AMG53" s="1"/>
      <c r="AMH53" s="1"/>
      <c r="AMI53" s="1"/>
      <c r="AMJ53" s="1"/>
    </row>
    <row r="54" s="2" customFormat="true" ht="12.8" hidden="false" customHeight="false" outlineLevel="0" collapsed="false"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</row>
    <row r="55" s="2" customFormat="true" ht="12.8" hidden="false" customHeight="false" outlineLevel="0" collapsed="false"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  <c r="AMG55" s="1"/>
      <c r="AMH55" s="1"/>
      <c r="AMI55" s="1"/>
      <c r="AMJ55" s="1"/>
    </row>
    <row r="56" s="2" customFormat="true" ht="12.8" hidden="false" customHeight="false" outlineLevel="0" collapsed="false"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  <c r="AMG56" s="1"/>
      <c r="AMH56" s="1"/>
      <c r="AMI56" s="1"/>
      <c r="AMJ56" s="1"/>
    </row>
    <row r="57" s="2" customFormat="true" ht="12.8" hidden="false" customHeight="false" outlineLevel="0" collapsed="false"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  <c r="AMD57" s="1"/>
      <c r="AME57" s="1"/>
      <c r="AMF57" s="1"/>
      <c r="AMG57" s="1"/>
      <c r="AMH57" s="1"/>
      <c r="AMI57" s="1"/>
      <c r="AMJ57" s="1"/>
    </row>
    <row r="58" s="2" customFormat="true" ht="12.8" hidden="false" customHeight="false" outlineLevel="0" collapsed="false"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  <c r="AMH58" s="1"/>
      <c r="AMI58" s="1"/>
      <c r="AMJ58" s="1"/>
    </row>
    <row r="59" s="2" customFormat="true" ht="12.8" hidden="false" customHeight="false" outlineLevel="0" collapsed="false"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1"/>
      <c r="AMG59" s="1"/>
      <c r="AMH59" s="1"/>
      <c r="AMI59" s="1"/>
      <c r="AMJ59" s="1"/>
    </row>
    <row r="60" s="2" customFormat="true" ht="12.8" hidden="false" customHeight="false" outlineLevel="0" collapsed="false"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  <c r="AMB60" s="1"/>
      <c r="AMC60" s="1"/>
      <c r="AMD60" s="1"/>
      <c r="AME60" s="1"/>
      <c r="AMF60" s="1"/>
      <c r="AMG60" s="1"/>
      <c r="AMH60" s="1"/>
      <c r="AMI60" s="1"/>
      <c r="AMJ60" s="1"/>
    </row>
    <row r="61" s="2" customFormat="true" ht="12.8" hidden="false" customHeight="false" outlineLevel="0" collapsed="false"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  <c r="ALH61" s="1"/>
      <c r="ALI61" s="1"/>
      <c r="ALJ61" s="1"/>
      <c r="ALK61" s="1"/>
      <c r="ALL61" s="1"/>
      <c r="ALM61" s="1"/>
      <c r="ALN61" s="1"/>
      <c r="ALO61" s="1"/>
      <c r="ALP61" s="1"/>
      <c r="ALQ61" s="1"/>
      <c r="ALR61" s="1"/>
      <c r="ALS61" s="1"/>
      <c r="ALT61" s="1"/>
      <c r="ALU61" s="1"/>
      <c r="ALV61" s="1"/>
      <c r="ALW61" s="1"/>
      <c r="ALX61" s="1"/>
      <c r="ALY61" s="1"/>
      <c r="ALZ61" s="1"/>
      <c r="AMA61" s="1"/>
      <c r="AMB61" s="1"/>
      <c r="AMC61" s="1"/>
      <c r="AMD61" s="1"/>
      <c r="AME61" s="1"/>
      <c r="AMF61" s="1"/>
      <c r="AMG61" s="1"/>
      <c r="AMH61" s="1"/>
      <c r="AMI61" s="1"/>
      <c r="AMJ61" s="1"/>
    </row>
    <row r="62" s="2" customFormat="true" ht="12.8" hidden="false" customHeight="false" outlineLevel="0" collapsed="false"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1"/>
      <c r="ALL62" s="1"/>
      <c r="ALM62" s="1"/>
      <c r="ALN62" s="1"/>
      <c r="ALO62" s="1"/>
      <c r="ALP62" s="1"/>
      <c r="ALQ62" s="1"/>
      <c r="ALR62" s="1"/>
      <c r="ALS62" s="1"/>
      <c r="ALT62" s="1"/>
      <c r="ALU62" s="1"/>
      <c r="ALV62" s="1"/>
      <c r="ALW62" s="1"/>
      <c r="ALX62" s="1"/>
      <c r="ALY62" s="1"/>
      <c r="ALZ62" s="1"/>
      <c r="AMA62" s="1"/>
      <c r="AMB62" s="1"/>
      <c r="AMC62" s="1"/>
      <c r="AMD62" s="1"/>
      <c r="AME62" s="1"/>
      <c r="AMF62" s="1"/>
      <c r="AMG62" s="1"/>
      <c r="AMH62" s="1"/>
      <c r="AMI62" s="1"/>
      <c r="AMJ62" s="1"/>
    </row>
    <row r="63" s="2" customFormat="true" ht="12.8" hidden="false" customHeight="false" outlineLevel="0" collapsed="false"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  <c r="ALO63" s="1"/>
      <c r="ALP63" s="1"/>
      <c r="ALQ63" s="1"/>
      <c r="ALR63" s="1"/>
      <c r="ALS63" s="1"/>
      <c r="ALT63" s="1"/>
      <c r="ALU63" s="1"/>
      <c r="ALV63" s="1"/>
      <c r="ALW63" s="1"/>
      <c r="ALX63" s="1"/>
      <c r="ALY63" s="1"/>
      <c r="ALZ63" s="1"/>
      <c r="AMA63" s="1"/>
      <c r="AMB63" s="1"/>
      <c r="AMC63" s="1"/>
      <c r="AMD63" s="1"/>
      <c r="AME63" s="1"/>
      <c r="AMF63" s="1"/>
      <c r="AMG63" s="1"/>
      <c r="AMH63" s="1"/>
      <c r="AMI63" s="1"/>
      <c r="AMJ63" s="1"/>
    </row>
    <row r="64" s="2" customFormat="true" ht="12.8" hidden="false" customHeight="false" outlineLevel="0" collapsed="false"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  <c r="AMD64" s="1"/>
      <c r="AME64" s="1"/>
      <c r="AMF64" s="1"/>
      <c r="AMG64" s="1"/>
      <c r="AMH64" s="1"/>
      <c r="AMI64" s="1"/>
      <c r="AMJ64" s="1"/>
    </row>
    <row r="65" s="2" customFormat="true" ht="12.8" hidden="false" customHeight="false" outlineLevel="0" collapsed="false"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  <c r="ALR65" s="1"/>
      <c r="ALS65" s="1"/>
      <c r="ALT65" s="1"/>
      <c r="ALU65" s="1"/>
      <c r="ALV65" s="1"/>
      <c r="ALW65" s="1"/>
      <c r="ALX65" s="1"/>
      <c r="ALY65" s="1"/>
      <c r="ALZ65" s="1"/>
      <c r="AMA65" s="1"/>
      <c r="AMB65" s="1"/>
      <c r="AMC65" s="1"/>
      <c r="AMD65" s="1"/>
      <c r="AME65" s="1"/>
      <c r="AMF65" s="1"/>
      <c r="AMG65" s="1"/>
      <c r="AMH65" s="1"/>
      <c r="AMI65" s="1"/>
      <c r="AMJ65" s="1"/>
    </row>
    <row r="66" s="2" customFormat="true" ht="12.8" hidden="false" customHeight="false" outlineLevel="0" collapsed="false"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  <c r="ALO66" s="1"/>
      <c r="ALP66" s="1"/>
      <c r="ALQ66" s="1"/>
      <c r="ALR66" s="1"/>
      <c r="ALS66" s="1"/>
      <c r="ALT66" s="1"/>
      <c r="ALU66" s="1"/>
      <c r="ALV66" s="1"/>
      <c r="ALW66" s="1"/>
      <c r="ALX66" s="1"/>
      <c r="ALY66" s="1"/>
      <c r="ALZ66" s="1"/>
      <c r="AMA66" s="1"/>
      <c r="AMB66" s="1"/>
      <c r="AMC66" s="1"/>
      <c r="AMD66" s="1"/>
      <c r="AME66" s="1"/>
      <c r="AMF66" s="1"/>
      <c r="AMG66" s="1"/>
      <c r="AMH66" s="1"/>
      <c r="AMI66" s="1"/>
      <c r="AMJ66" s="1"/>
    </row>
    <row r="67" s="2" customFormat="true" ht="12.8" hidden="false" customHeight="false" outlineLevel="0" collapsed="false"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  <c r="AMJ67" s="1"/>
    </row>
    <row r="68" s="2" customFormat="true" ht="12.8" hidden="false" customHeight="false" outlineLevel="0" collapsed="false"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  <c r="AFP68" s="1"/>
      <c r="AFQ68" s="1"/>
      <c r="AFR68" s="1"/>
      <c r="AFS68" s="1"/>
      <c r="AFT68" s="1"/>
      <c r="AFU68" s="1"/>
      <c r="AFV68" s="1"/>
      <c r="AFW68" s="1"/>
      <c r="AFX68" s="1"/>
      <c r="AFY68" s="1"/>
      <c r="AFZ68" s="1"/>
      <c r="AGA68" s="1"/>
      <c r="AGB68" s="1"/>
      <c r="AGC68" s="1"/>
      <c r="AGD68" s="1"/>
      <c r="AGE68" s="1"/>
      <c r="AGF68" s="1"/>
      <c r="AGG68" s="1"/>
      <c r="AGH68" s="1"/>
      <c r="AGI68" s="1"/>
      <c r="AGJ68" s="1"/>
      <c r="AGK68" s="1"/>
      <c r="AGL68" s="1"/>
      <c r="AGM68" s="1"/>
      <c r="AGN68" s="1"/>
      <c r="AGO68" s="1"/>
      <c r="AGP68" s="1"/>
      <c r="AGQ68" s="1"/>
      <c r="AGR68" s="1"/>
      <c r="AGS68" s="1"/>
      <c r="AGT68" s="1"/>
      <c r="AGU68" s="1"/>
      <c r="AGV68" s="1"/>
      <c r="AGW68" s="1"/>
      <c r="AGX68" s="1"/>
      <c r="AGY68" s="1"/>
      <c r="AGZ68" s="1"/>
      <c r="AHA68" s="1"/>
      <c r="AHB68" s="1"/>
      <c r="AHC68" s="1"/>
      <c r="AHD68" s="1"/>
      <c r="AHE68" s="1"/>
      <c r="AHF68" s="1"/>
      <c r="AHG68" s="1"/>
      <c r="AHH68" s="1"/>
      <c r="AHI68" s="1"/>
      <c r="AHJ68" s="1"/>
      <c r="AHK68" s="1"/>
      <c r="AHL68" s="1"/>
      <c r="AHM68" s="1"/>
      <c r="AHN68" s="1"/>
      <c r="AHO68" s="1"/>
      <c r="AHP68" s="1"/>
      <c r="AHQ68" s="1"/>
      <c r="AHR68" s="1"/>
      <c r="AHS68" s="1"/>
      <c r="AHT68" s="1"/>
      <c r="AHU68" s="1"/>
      <c r="AHV68" s="1"/>
      <c r="AHW68" s="1"/>
      <c r="AHX68" s="1"/>
      <c r="AHY68" s="1"/>
      <c r="AHZ68" s="1"/>
      <c r="AIA68" s="1"/>
      <c r="AIB68" s="1"/>
      <c r="AIC68" s="1"/>
      <c r="AID68" s="1"/>
      <c r="AIE68" s="1"/>
      <c r="AIF68" s="1"/>
      <c r="AIG68" s="1"/>
      <c r="AIH68" s="1"/>
      <c r="AII68" s="1"/>
      <c r="AIJ68" s="1"/>
      <c r="AIK68" s="1"/>
      <c r="AIL68" s="1"/>
      <c r="AIM68" s="1"/>
      <c r="AIN68" s="1"/>
      <c r="AIO68" s="1"/>
      <c r="AIP68" s="1"/>
      <c r="AIQ68" s="1"/>
      <c r="AIR68" s="1"/>
      <c r="AIS68" s="1"/>
      <c r="AIT68" s="1"/>
      <c r="AIU68" s="1"/>
      <c r="AIV68" s="1"/>
      <c r="AIW68" s="1"/>
      <c r="AIX68" s="1"/>
      <c r="AIY68" s="1"/>
      <c r="AIZ68" s="1"/>
      <c r="AJA68" s="1"/>
      <c r="AJB68" s="1"/>
      <c r="AJC68" s="1"/>
      <c r="AJD68" s="1"/>
      <c r="AJE68" s="1"/>
      <c r="AJF68" s="1"/>
      <c r="AJG68" s="1"/>
      <c r="AJH68" s="1"/>
      <c r="AJI68" s="1"/>
      <c r="AJJ68" s="1"/>
      <c r="AJK68" s="1"/>
      <c r="AJL68" s="1"/>
      <c r="AJM68" s="1"/>
      <c r="AJN68" s="1"/>
      <c r="AJO68" s="1"/>
      <c r="AJP68" s="1"/>
      <c r="AJQ68" s="1"/>
      <c r="AJR68" s="1"/>
      <c r="AJS68" s="1"/>
      <c r="AJT68" s="1"/>
      <c r="AJU68" s="1"/>
      <c r="AJV68" s="1"/>
      <c r="AJW68" s="1"/>
      <c r="AJX68" s="1"/>
      <c r="AJY68" s="1"/>
      <c r="AJZ68" s="1"/>
      <c r="AKA68" s="1"/>
      <c r="AKB68" s="1"/>
      <c r="AKC68" s="1"/>
      <c r="AKD68" s="1"/>
      <c r="AKE68" s="1"/>
      <c r="AKF68" s="1"/>
      <c r="AKG68" s="1"/>
      <c r="AKH68" s="1"/>
      <c r="AKI68" s="1"/>
      <c r="AKJ68" s="1"/>
      <c r="AKK68" s="1"/>
      <c r="AKL68" s="1"/>
      <c r="AKM68" s="1"/>
      <c r="AKN68" s="1"/>
      <c r="AKO68" s="1"/>
      <c r="AKP68" s="1"/>
      <c r="AKQ68" s="1"/>
      <c r="AKR68" s="1"/>
      <c r="AKS68" s="1"/>
      <c r="AKT68" s="1"/>
      <c r="AKU68" s="1"/>
      <c r="AKV68" s="1"/>
      <c r="AKW68" s="1"/>
      <c r="AKX68" s="1"/>
      <c r="AKY68" s="1"/>
      <c r="AKZ68" s="1"/>
      <c r="ALA68" s="1"/>
      <c r="ALB68" s="1"/>
      <c r="ALC68" s="1"/>
      <c r="ALD68" s="1"/>
      <c r="ALE68" s="1"/>
      <c r="ALF68" s="1"/>
      <c r="ALG68" s="1"/>
      <c r="ALH68" s="1"/>
      <c r="ALI68" s="1"/>
      <c r="ALJ68" s="1"/>
      <c r="ALK68" s="1"/>
      <c r="ALL68" s="1"/>
      <c r="ALM68" s="1"/>
      <c r="ALN68" s="1"/>
      <c r="ALO68" s="1"/>
      <c r="ALP68" s="1"/>
      <c r="ALQ68" s="1"/>
      <c r="ALR68" s="1"/>
      <c r="ALS68" s="1"/>
      <c r="ALT68" s="1"/>
      <c r="ALU68" s="1"/>
      <c r="ALV68" s="1"/>
      <c r="ALW68" s="1"/>
      <c r="ALX68" s="1"/>
      <c r="ALY68" s="1"/>
      <c r="ALZ68" s="1"/>
      <c r="AMA68" s="1"/>
      <c r="AMB68" s="1"/>
      <c r="AMC68" s="1"/>
      <c r="AMD68" s="1"/>
      <c r="AME68" s="1"/>
      <c r="AMF68" s="1"/>
      <c r="AMG68" s="1"/>
      <c r="AMH68" s="1"/>
      <c r="AMI68" s="1"/>
      <c r="AMJ68" s="1"/>
    </row>
    <row r="69" s="2" customFormat="true" ht="12.8" hidden="false" customHeight="false" outlineLevel="0" collapsed="false"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/>
      <c r="AGO69" s="1"/>
      <c r="AGP69" s="1"/>
      <c r="AGQ69" s="1"/>
      <c r="AGR69" s="1"/>
      <c r="AGS69" s="1"/>
      <c r="AGT69" s="1"/>
      <c r="AGU69" s="1"/>
      <c r="AGV69" s="1"/>
      <c r="AGW69" s="1"/>
      <c r="AGX69" s="1"/>
      <c r="AGY69" s="1"/>
      <c r="AGZ69" s="1"/>
      <c r="AHA69" s="1"/>
      <c r="AHB69" s="1"/>
      <c r="AHC69" s="1"/>
      <c r="AHD69" s="1"/>
      <c r="AHE69" s="1"/>
      <c r="AHF69" s="1"/>
      <c r="AHG69" s="1"/>
      <c r="AHH69" s="1"/>
      <c r="AHI69" s="1"/>
      <c r="AHJ69" s="1"/>
      <c r="AHK69" s="1"/>
      <c r="AHL69" s="1"/>
      <c r="AHM69" s="1"/>
      <c r="AHN69" s="1"/>
      <c r="AHO69" s="1"/>
      <c r="AHP69" s="1"/>
      <c r="AHQ69" s="1"/>
      <c r="AHR69" s="1"/>
      <c r="AHS69" s="1"/>
      <c r="AHT69" s="1"/>
      <c r="AHU69" s="1"/>
      <c r="AHV69" s="1"/>
      <c r="AHW69" s="1"/>
      <c r="AHX69" s="1"/>
      <c r="AHY69" s="1"/>
      <c r="AHZ69" s="1"/>
      <c r="AIA69" s="1"/>
      <c r="AIB69" s="1"/>
      <c r="AIC69" s="1"/>
      <c r="AID69" s="1"/>
      <c r="AIE69" s="1"/>
      <c r="AIF69" s="1"/>
      <c r="AIG69" s="1"/>
      <c r="AIH69" s="1"/>
      <c r="AII69" s="1"/>
      <c r="AIJ69" s="1"/>
      <c r="AIK69" s="1"/>
      <c r="AIL69" s="1"/>
      <c r="AIM69" s="1"/>
      <c r="AIN69" s="1"/>
      <c r="AIO69" s="1"/>
      <c r="AIP69" s="1"/>
      <c r="AIQ69" s="1"/>
      <c r="AIR69" s="1"/>
      <c r="AIS69" s="1"/>
      <c r="AIT69" s="1"/>
      <c r="AIU69" s="1"/>
      <c r="AIV69" s="1"/>
      <c r="AIW69" s="1"/>
      <c r="AIX69" s="1"/>
      <c r="AIY69" s="1"/>
      <c r="AIZ69" s="1"/>
      <c r="AJA69" s="1"/>
      <c r="AJB69" s="1"/>
      <c r="AJC69" s="1"/>
      <c r="AJD69" s="1"/>
      <c r="AJE69" s="1"/>
      <c r="AJF69" s="1"/>
      <c r="AJG69" s="1"/>
      <c r="AJH69" s="1"/>
      <c r="AJI69" s="1"/>
      <c r="AJJ69" s="1"/>
      <c r="AJK69" s="1"/>
      <c r="AJL69" s="1"/>
      <c r="AJM69" s="1"/>
      <c r="AJN69" s="1"/>
      <c r="AJO69" s="1"/>
      <c r="AJP69" s="1"/>
      <c r="AJQ69" s="1"/>
      <c r="AJR69" s="1"/>
      <c r="AJS69" s="1"/>
      <c r="AJT69" s="1"/>
      <c r="AJU69" s="1"/>
      <c r="AJV69" s="1"/>
      <c r="AJW69" s="1"/>
      <c r="AJX69" s="1"/>
      <c r="AJY69" s="1"/>
      <c r="AJZ69" s="1"/>
      <c r="AKA69" s="1"/>
      <c r="AKB69" s="1"/>
      <c r="AKC69" s="1"/>
      <c r="AKD69" s="1"/>
      <c r="AKE69" s="1"/>
      <c r="AKF69" s="1"/>
      <c r="AKG69" s="1"/>
      <c r="AKH69" s="1"/>
      <c r="AKI69" s="1"/>
      <c r="AKJ69" s="1"/>
      <c r="AKK69" s="1"/>
      <c r="AKL69" s="1"/>
      <c r="AKM69" s="1"/>
      <c r="AKN69" s="1"/>
      <c r="AKO69" s="1"/>
      <c r="AKP69" s="1"/>
      <c r="AKQ69" s="1"/>
      <c r="AKR69" s="1"/>
      <c r="AKS69" s="1"/>
      <c r="AKT69" s="1"/>
      <c r="AKU69" s="1"/>
      <c r="AKV69" s="1"/>
      <c r="AKW69" s="1"/>
      <c r="AKX69" s="1"/>
      <c r="AKY69" s="1"/>
      <c r="AKZ69" s="1"/>
      <c r="ALA69" s="1"/>
      <c r="ALB69" s="1"/>
      <c r="ALC69" s="1"/>
      <c r="ALD69" s="1"/>
      <c r="ALE69" s="1"/>
      <c r="ALF69" s="1"/>
      <c r="ALG69" s="1"/>
      <c r="ALH69" s="1"/>
      <c r="ALI69" s="1"/>
      <c r="ALJ69" s="1"/>
      <c r="ALK69" s="1"/>
      <c r="ALL69" s="1"/>
      <c r="ALM69" s="1"/>
      <c r="ALN69" s="1"/>
      <c r="ALO69" s="1"/>
      <c r="ALP69" s="1"/>
      <c r="ALQ69" s="1"/>
      <c r="ALR69" s="1"/>
      <c r="ALS69" s="1"/>
      <c r="ALT69" s="1"/>
      <c r="ALU69" s="1"/>
      <c r="ALV69" s="1"/>
      <c r="ALW69" s="1"/>
      <c r="ALX69" s="1"/>
      <c r="ALY69" s="1"/>
      <c r="ALZ69" s="1"/>
      <c r="AMA69" s="1"/>
      <c r="AMB69" s="1"/>
      <c r="AMC69" s="1"/>
      <c r="AMD69" s="1"/>
      <c r="AME69" s="1"/>
      <c r="AMF69" s="1"/>
      <c r="AMG69" s="1"/>
      <c r="AMH69" s="1"/>
      <c r="AMI69" s="1"/>
      <c r="AMJ69" s="1"/>
    </row>
    <row r="70" s="2" customFormat="true" ht="12.8" hidden="false" customHeight="false" outlineLevel="0" collapsed="false"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1"/>
    </row>
    <row r="71" s="2" customFormat="true" ht="12.8" hidden="false" customHeight="false" outlineLevel="0" collapsed="false"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  <c r="ALO71" s="1"/>
      <c r="ALP71" s="1"/>
      <c r="ALQ71" s="1"/>
      <c r="ALR71" s="1"/>
      <c r="ALS71" s="1"/>
      <c r="ALT71" s="1"/>
      <c r="ALU71" s="1"/>
      <c r="ALV71" s="1"/>
      <c r="ALW71" s="1"/>
      <c r="ALX71" s="1"/>
      <c r="ALY71" s="1"/>
      <c r="ALZ71" s="1"/>
      <c r="AMA71" s="1"/>
      <c r="AMB71" s="1"/>
      <c r="AMC71" s="1"/>
      <c r="AMD71" s="1"/>
      <c r="AME71" s="1"/>
      <c r="AMF71" s="1"/>
      <c r="AMG71" s="1"/>
      <c r="AMH71" s="1"/>
      <c r="AMI71" s="1"/>
      <c r="AMJ71" s="1"/>
    </row>
    <row r="72" s="2" customFormat="true" ht="12.8" hidden="false" customHeight="false" outlineLevel="0" collapsed="false"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1"/>
    </row>
    <row r="73" s="2" customFormat="true" ht="12.8" hidden="false" customHeight="false" outlineLevel="0" collapsed="false"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</row>
    <row r="74" s="2" customFormat="true" ht="12.8" hidden="false" customHeight="false" outlineLevel="0" collapsed="false"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  <c r="AMD74" s="1"/>
      <c r="AME74" s="1"/>
      <c r="AMF74" s="1"/>
      <c r="AMG74" s="1"/>
      <c r="AMH74" s="1"/>
      <c r="AMI74" s="1"/>
      <c r="AMJ74" s="1"/>
    </row>
    <row r="75" s="2" customFormat="true" ht="12.8" hidden="false" customHeight="false" outlineLevel="0" collapsed="false"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  <c r="ALR75" s="1"/>
      <c r="ALS75" s="1"/>
      <c r="ALT75" s="1"/>
      <c r="ALU75" s="1"/>
      <c r="ALV75" s="1"/>
      <c r="ALW75" s="1"/>
      <c r="ALX75" s="1"/>
      <c r="ALY75" s="1"/>
      <c r="ALZ75" s="1"/>
      <c r="AMA75" s="1"/>
      <c r="AMB75" s="1"/>
      <c r="AMC75" s="1"/>
      <c r="AMD75" s="1"/>
      <c r="AME75" s="1"/>
      <c r="AMF75" s="1"/>
      <c r="AMG75" s="1"/>
      <c r="AMH75" s="1"/>
      <c r="AMI75" s="1"/>
      <c r="AMJ75" s="1"/>
    </row>
    <row r="76" s="2" customFormat="true" ht="12.8" hidden="false" customHeight="false" outlineLevel="0" collapsed="false"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  <c r="ALO76" s="1"/>
      <c r="ALP76" s="1"/>
      <c r="ALQ76" s="1"/>
      <c r="ALR76" s="1"/>
      <c r="ALS76" s="1"/>
      <c r="ALT76" s="1"/>
      <c r="ALU76" s="1"/>
      <c r="ALV76" s="1"/>
      <c r="ALW76" s="1"/>
      <c r="ALX76" s="1"/>
      <c r="ALY76" s="1"/>
      <c r="ALZ76" s="1"/>
      <c r="AMA76" s="1"/>
      <c r="AMB76" s="1"/>
      <c r="AMC76" s="1"/>
      <c r="AMD76" s="1"/>
      <c r="AME76" s="1"/>
      <c r="AMF76" s="1"/>
      <c r="AMG76" s="1"/>
      <c r="AMH76" s="1"/>
      <c r="AMI76" s="1"/>
      <c r="AMJ76" s="1"/>
    </row>
    <row r="77" s="2" customFormat="true" ht="12.8" hidden="false" customHeight="false" outlineLevel="0" collapsed="false"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  <c r="AKO77" s="1"/>
      <c r="AKP77" s="1"/>
      <c r="AKQ77" s="1"/>
      <c r="AKR77" s="1"/>
      <c r="AKS77" s="1"/>
      <c r="AKT77" s="1"/>
      <c r="AKU77" s="1"/>
      <c r="AKV77" s="1"/>
      <c r="AKW77" s="1"/>
      <c r="AKX77" s="1"/>
      <c r="AKY77" s="1"/>
      <c r="AKZ77" s="1"/>
      <c r="ALA77" s="1"/>
      <c r="ALB77" s="1"/>
      <c r="ALC77" s="1"/>
      <c r="ALD77" s="1"/>
      <c r="ALE77" s="1"/>
      <c r="ALF77" s="1"/>
      <c r="ALG77" s="1"/>
      <c r="ALH77" s="1"/>
      <c r="ALI77" s="1"/>
      <c r="ALJ77" s="1"/>
      <c r="ALK77" s="1"/>
      <c r="ALL77" s="1"/>
      <c r="ALM77" s="1"/>
      <c r="ALN77" s="1"/>
      <c r="ALO77" s="1"/>
      <c r="ALP77" s="1"/>
      <c r="ALQ77" s="1"/>
      <c r="ALR77" s="1"/>
      <c r="ALS77" s="1"/>
      <c r="ALT77" s="1"/>
      <c r="ALU77" s="1"/>
      <c r="ALV77" s="1"/>
      <c r="ALW77" s="1"/>
      <c r="ALX77" s="1"/>
      <c r="ALY77" s="1"/>
      <c r="ALZ77" s="1"/>
      <c r="AMA77" s="1"/>
      <c r="AMB77" s="1"/>
      <c r="AMC77" s="1"/>
      <c r="AMD77" s="1"/>
      <c r="AME77" s="1"/>
      <c r="AMF77" s="1"/>
      <c r="AMG77" s="1"/>
      <c r="AMH77" s="1"/>
      <c r="AMI77" s="1"/>
      <c r="AMJ77" s="1"/>
    </row>
    <row r="78" s="2" customFormat="true" ht="12.8" hidden="false" customHeight="false" outlineLevel="0" collapsed="false"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</row>
    <row r="79" s="2" customFormat="true" ht="12.8" hidden="false" customHeight="false" outlineLevel="0" collapsed="false"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</row>
    <row r="80" s="2" customFormat="true" ht="12.8" hidden="false" customHeight="false" outlineLevel="0" collapsed="false"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</row>
    <row r="81" s="2" customFormat="true" ht="12.8" hidden="false" customHeight="false" outlineLevel="0" collapsed="false"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</row>
    <row r="82" s="2" customFormat="true" ht="12.8" hidden="false" customHeight="false" outlineLevel="0" collapsed="false"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</row>
    <row r="83" s="2" customFormat="true" ht="12.8" hidden="false" customHeight="false" outlineLevel="0" collapsed="false"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</row>
    <row r="84" s="2" customFormat="true" ht="12.8" hidden="false" customHeight="false" outlineLevel="0" collapsed="false"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</row>
    <row r="85" s="2" customFormat="true" ht="12.8" hidden="false" customHeight="false" outlineLevel="0" collapsed="false"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</row>
    <row r="86" s="2" customFormat="true" ht="12.8" hidden="false" customHeight="false" outlineLevel="0" collapsed="false"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</row>
    <row r="87" s="2" customFormat="true" ht="12.8" hidden="false" customHeight="false" outlineLevel="0" collapsed="false">
      <c r="AAA87" s="1"/>
      <c r="AAB87" s="1"/>
      <c r="AAC87" s="1"/>
      <c r="AAD87" s="1"/>
      <c r="AAE87" s="1"/>
      <c r="AAF87" s="1"/>
      <c r="AAG87" s="1"/>
      <c r="AAH87" s="1"/>
      <c r="AAI87" s="1"/>
      <c r="AAJ87" s="1"/>
      <c r="AAK87" s="1"/>
      <c r="AAL87" s="1"/>
      <c r="AAM87" s="1"/>
      <c r="AAN87" s="1"/>
      <c r="AAO87" s="1"/>
      <c r="AAP87" s="1"/>
      <c r="AAQ87" s="1"/>
      <c r="AAR87" s="1"/>
      <c r="AAS87" s="1"/>
      <c r="AAT87" s="1"/>
      <c r="AAU87" s="1"/>
      <c r="AAV87" s="1"/>
      <c r="AAW87" s="1"/>
      <c r="AAX87" s="1"/>
      <c r="AAY87" s="1"/>
      <c r="AAZ87" s="1"/>
      <c r="ABA87" s="1"/>
      <c r="ABB87" s="1"/>
      <c r="ABC87" s="1"/>
      <c r="ABD87" s="1"/>
      <c r="ABE87" s="1"/>
      <c r="ABF87" s="1"/>
      <c r="ABG87" s="1"/>
      <c r="ABH87" s="1"/>
      <c r="ABI87" s="1"/>
      <c r="ABJ87" s="1"/>
      <c r="ABK87" s="1"/>
      <c r="ABL87" s="1"/>
      <c r="ABM87" s="1"/>
      <c r="ABN87" s="1"/>
      <c r="ABO87" s="1"/>
      <c r="ABP87" s="1"/>
      <c r="ABQ87" s="1"/>
      <c r="ABR87" s="1"/>
      <c r="ABS87" s="1"/>
      <c r="ABT87" s="1"/>
      <c r="ABU87" s="1"/>
      <c r="ABV87" s="1"/>
      <c r="ABW87" s="1"/>
      <c r="ABX87" s="1"/>
      <c r="ABY87" s="1"/>
      <c r="ABZ87" s="1"/>
      <c r="ACA87" s="1"/>
      <c r="ACB87" s="1"/>
      <c r="ACC87" s="1"/>
      <c r="ACD87" s="1"/>
      <c r="ACE87" s="1"/>
      <c r="ACF87" s="1"/>
      <c r="ACG87" s="1"/>
      <c r="ACH87" s="1"/>
      <c r="ACI87" s="1"/>
      <c r="ACJ87" s="1"/>
      <c r="ACK87" s="1"/>
      <c r="ACL87" s="1"/>
      <c r="ACM87" s="1"/>
      <c r="ACN87" s="1"/>
      <c r="ACO87" s="1"/>
      <c r="ACP87" s="1"/>
      <c r="ACQ87" s="1"/>
      <c r="ACR87" s="1"/>
      <c r="ACS87" s="1"/>
      <c r="ACT87" s="1"/>
      <c r="ACU87" s="1"/>
      <c r="ACV87" s="1"/>
      <c r="ACW87" s="1"/>
      <c r="ACX87" s="1"/>
      <c r="ACY87" s="1"/>
      <c r="ACZ87" s="1"/>
      <c r="ADA87" s="1"/>
      <c r="ADB87" s="1"/>
      <c r="ADC87" s="1"/>
      <c r="ADD87" s="1"/>
      <c r="ADE87" s="1"/>
      <c r="ADF87" s="1"/>
      <c r="ADG87" s="1"/>
      <c r="ADH87" s="1"/>
      <c r="ADI87" s="1"/>
      <c r="ADJ87" s="1"/>
      <c r="ADK87" s="1"/>
      <c r="ADL87" s="1"/>
      <c r="ADM87" s="1"/>
      <c r="ADN87" s="1"/>
      <c r="ADO87" s="1"/>
      <c r="ADP87" s="1"/>
      <c r="ADQ87" s="1"/>
      <c r="ADR87" s="1"/>
      <c r="ADS87" s="1"/>
      <c r="ADT87" s="1"/>
      <c r="ADU87" s="1"/>
      <c r="ADV87" s="1"/>
      <c r="ADW87" s="1"/>
      <c r="ADX87" s="1"/>
      <c r="ADY87" s="1"/>
      <c r="ADZ87" s="1"/>
      <c r="AEA87" s="1"/>
      <c r="AEB87" s="1"/>
      <c r="AEC87" s="1"/>
      <c r="AED87" s="1"/>
      <c r="AEE87" s="1"/>
      <c r="AEF87" s="1"/>
      <c r="AEG87" s="1"/>
      <c r="AEH87" s="1"/>
      <c r="AEI87" s="1"/>
      <c r="AEJ87" s="1"/>
      <c r="AEK87" s="1"/>
      <c r="AEL87" s="1"/>
      <c r="AEM87" s="1"/>
      <c r="AEN87" s="1"/>
      <c r="AEO87" s="1"/>
      <c r="AEP87" s="1"/>
      <c r="AEQ87" s="1"/>
      <c r="AER87" s="1"/>
      <c r="AES87" s="1"/>
      <c r="AET87" s="1"/>
      <c r="AEU87" s="1"/>
      <c r="AEV87" s="1"/>
      <c r="AEW87" s="1"/>
      <c r="AEX87" s="1"/>
      <c r="AEY87" s="1"/>
      <c r="AEZ87" s="1"/>
      <c r="AFA87" s="1"/>
      <c r="AFB87" s="1"/>
      <c r="AFC87" s="1"/>
      <c r="AFD87" s="1"/>
      <c r="AFE87" s="1"/>
      <c r="AFF87" s="1"/>
      <c r="AFG87" s="1"/>
      <c r="AFH87" s="1"/>
      <c r="AFI87" s="1"/>
      <c r="AFJ87" s="1"/>
      <c r="AFK87" s="1"/>
      <c r="AFL87" s="1"/>
      <c r="AFM87" s="1"/>
      <c r="AFN87" s="1"/>
      <c r="AFO87" s="1"/>
      <c r="AFP87" s="1"/>
      <c r="AFQ87" s="1"/>
      <c r="AFR87" s="1"/>
      <c r="AFS87" s="1"/>
      <c r="AFT87" s="1"/>
      <c r="AFU87" s="1"/>
      <c r="AFV87" s="1"/>
      <c r="AFW87" s="1"/>
      <c r="AFX87" s="1"/>
      <c r="AFY87" s="1"/>
      <c r="AFZ87" s="1"/>
      <c r="AGA87" s="1"/>
      <c r="AGB87" s="1"/>
      <c r="AGC87" s="1"/>
      <c r="AGD87" s="1"/>
      <c r="AGE87" s="1"/>
      <c r="AGF87" s="1"/>
      <c r="AGG87" s="1"/>
      <c r="AGH87" s="1"/>
      <c r="AGI87" s="1"/>
      <c r="AGJ87" s="1"/>
      <c r="AGK87" s="1"/>
      <c r="AGL87" s="1"/>
      <c r="AGM87" s="1"/>
      <c r="AGN87" s="1"/>
      <c r="AGO87" s="1"/>
      <c r="AGP87" s="1"/>
      <c r="AGQ87" s="1"/>
      <c r="AGR87" s="1"/>
      <c r="AGS87" s="1"/>
      <c r="AGT87" s="1"/>
      <c r="AGU87" s="1"/>
      <c r="AGV87" s="1"/>
      <c r="AGW87" s="1"/>
      <c r="AGX87" s="1"/>
      <c r="AGY87" s="1"/>
      <c r="AGZ87" s="1"/>
      <c r="AHA87" s="1"/>
      <c r="AHB87" s="1"/>
      <c r="AHC87" s="1"/>
      <c r="AHD87" s="1"/>
      <c r="AHE87" s="1"/>
      <c r="AHF87" s="1"/>
      <c r="AHG87" s="1"/>
      <c r="AHH87" s="1"/>
      <c r="AHI87" s="1"/>
      <c r="AHJ87" s="1"/>
      <c r="AHK87" s="1"/>
      <c r="AHL87" s="1"/>
      <c r="AHM87" s="1"/>
      <c r="AHN87" s="1"/>
      <c r="AHO87" s="1"/>
      <c r="AHP87" s="1"/>
      <c r="AHQ87" s="1"/>
      <c r="AHR87" s="1"/>
      <c r="AHS87" s="1"/>
      <c r="AHT87" s="1"/>
      <c r="AHU87" s="1"/>
      <c r="AHV87" s="1"/>
      <c r="AHW87" s="1"/>
      <c r="AHX87" s="1"/>
      <c r="AHY87" s="1"/>
      <c r="AHZ87" s="1"/>
      <c r="AIA87" s="1"/>
      <c r="AIB87" s="1"/>
      <c r="AIC87" s="1"/>
      <c r="AID87" s="1"/>
      <c r="AIE87" s="1"/>
      <c r="AIF87" s="1"/>
      <c r="AIG87" s="1"/>
      <c r="AIH87" s="1"/>
      <c r="AII87" s="1"/>
      <c r="AIJ87" s="1"/>
      <c r="AIK87" s="1"/>
      <c r="AIL87" s="1"/>
      <c r="AIM87" s="1"/>
      <c r="AIN87" s="1"/>
      <c r="AIO87" s="1"/>
      <c r="AIP87" s="1"/>
      <c r="AIQ87" s="1"/>
      <c r="AIR87" s="1"/>
      <c r="AIS87" s="1"/>
      <c r="AIT87" s="1"/>
      <c r="AIU87" s="1"/>
      <c r="AIV87" s="1"/>
      <c r="AIW87" s="1"/>
      <c r="AIX87" s="1"/>
      <c r="AIY87" s="1"/>
      <c r="AIZ87" s="1"/>
      <c r="AJA87" s="1"/>
      <c r="AJB87" s="1"/>
      <c r="AJC87" s="1"/>
      <c r="AJD87" s="1"/>
      <c r="AJE87" s="1"/>
      <c r="AJF87" s="1"/>
      <c r="AJG87" s="1"/>
      <c r="AJH87" s="1"/>
      <c r="AJI87" s="1"/>
      <c r="AJJ87" s="1"/>
      <c r="AJK87" s="1"/>
      <c r="AJL87" s="1"/>
      <c r="AJM87" s="1"/>
      <c r="AJN87" s="1"/>
      <c r="AJO87" s="1"/>
      <c r="AJP87" s="1"/>
      <c r="AJQ87" s="1"/>
      <c r="AJR87" s="1"/>
      <c r="AJS87" s="1"/>
      <c r="AJT87" s="1"/>
      <c r="AJU87" s="1"/>
      <c r="AJV87" s="1"/>
      <c r="AJW87" s="1"/>
      <c r="AJX87" s="1"/>
      <c r="AJY87" s="1"/>
      <c r="AJZ87" s="1"/>
      <c r="AKA87" s="1"/>
      <c r="AKB87" s="1"/>
      <c r="AKC87" s="1"/>
      <c r="AKD87" s="1"/>
      <c r="AKE87" s="1"/>
      <c r="AKF87" s="1"/>
      <c r="AKG87" s="1"/>
      <c r="AKH87" s="1"/>
      <c r="AKI87" s="1"/>
      <c r="AKJ87" s="1"/>
      <c r="AKK87" s="1"/>
      <c r="AKL87" s="1"/>
      <c r="AKM87" s="1"/>
      <c r="AKN87" s="1"/>
      <c r="AKO87" s="1"/>
      <c r="AKP87" s="1"/>
      <c r="AKQ87" s="1"/>
      <c r="AKR87" s="1"/>
      <c r="AKS87" s="1"/>
      <c r="AKT87" s="1"/>
      <c r="AKU87" s="1"/>
      <c r="AKV87" s="1"/>
      <c r="AKW87" s="1"/>
      <c r="AKX87" s="1"/>
      <c r="AKY87" s="1"/>
      <c r="AKZ87" s="1"/>
      <c r="ALA87" s="1"/>
      <c r="ALB87" s="1"/>
      <c r="ALC87" s="1"/>
      <c r="ALD87" s="1"/>
      <c r="ALE87" s="1"/>
      <c r="ALF87" s="1"/>
      <c r="ALG87" s="1"/>
      <c r="ALH87" s="1"/>
      <c r="ALI87" s="1"/>
      <c r="ALJ87" s="1"/>
      <c r="ALK87" s="1"/>
      <c r="ALL87" s="1"/>
      <c r="ALM87" s="1"/>
      <c r="ALN87" s="1"/>
      <c r="ALO87" s="1"/>
      <c r="ALP87" s="1"/>
      <c r="ALQ87" s="1"/>
      <c r="ALR87" s="1"/>
      <c r="ALS87" s="1"/>
      <c r="ALT87" s="1"/>
      <c r="ALU87" s="1"/>
      <c r="ALV87" s="1"/>
      <c r="ALW87" s="1"/>
      <c r="ALX87" s="1"/>
      <c r="ALY87" s="1"/>
      <c r="ALZ87" s="1"/>
      <c r="AMA87" s="1"/>
      <c r="AMB87" s="1"/>
      <c r="AMC87" s="1"/>
      <c r="AMD87" s="1"/>
      <c r="AME87" s="1"/>
      <c r="AMF87" s="1"/>
      <c r="AMG87" s="1"/>
      <c r="AMH87" s="1"/>
      <c r="AMI87" s="1"/>
      <c r="AMJ87" s="1"/>
    </row>
    <row r="88" s="2" customFormat="true" ht="12.8" hidden="false" customHeight="false" outlineLevel="0" collapsed="false"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  <c r="AFN88" s="1"/>
      <c r="AFO88" s="1"/>
      <c r="AFP88" s="1"/>
      <c r="AFQ88" s="1"/>
      <c r="AFR88" s="1"/>
      <c r="AFS88" s="1"/>
      <c r="AFT88" s="1"/>
      <c r="AFU88" s="1"/>
      <c r="AFV88" s="1"/>
      <c r="AFW88" s="1"/>
      <c r="AFX88" s="1"/>
      <c r="AFY88" s="1"/>
      <c r="AFZ88" s="1"/>
      <c r="AGA88" s="1"/>
      <c r="AGB88" s="1"/>
      <c r="AGC88" s="1"/>
      <c r="AGD88" s="1"/>
      <c r="AGE88" s="1"/>
      <c r="AGF88" s="1"/>
      <c r="AGG88" s="1"/>
      <c r="AGH88" s="1"/>
      <c r="AGI88" s="1"/>
      <c r="AGJ88" s="1"/>
      <c r="AGK88" s="1"/>
      <c r="AGL88" s="1"/>
      <c r="AGM88" s="1"/>
      <c r="AGN88" s="1"/>
      <c r="AGO88" s="1"/>
      <c r="AGP88" s="1"/>
      <c r="AGQ88" s="1"/>
      <c r="AGR88" s="1"/>
      <c r="AGS88" s="1"/>
      <c r="AGT88" s="1"/>
      <c r="AGU88" s="1"/>
      <c r="AGV88" s="1"/>
      <c r="AGW88" s="1"/>
      <c r="AGX88" s="1"/>
      <c r="AGY88" s="1"/>
      <c r="AGZ88" s="1"/>
      <c r="AHA88" s="1"/>
      <c r="AHB88" s="1"/>
      <c r="AHC88" s="1"/>
      <c r="AHD88" s="1"/>
      <c r="AHE88" s="1"/>
      <c r="AHF88" s="1"/>
      <c r="AHG88" s="1"/>
      <c r="AHH88" s="1"/>
      <c r="AHI88" s="1"/>
      <c r="AHJ88" s="1"/>
      <c r="AHK88" s="1"/>
      <c r="AHL88" s="1"/>
      <c r="AHM88" s="1"/>
      <c r="AHN88" s="1"/>
      <c r="AHO88" s="1"/>
      <c r="AHP88" s="1"/>
      <c r="AHQ88" s="1"/>
      <c r="AHR88" s="1"/>
      <c r="AHS88" s="1"/>
      <c r="AHT88" s="1"/>
      <c r="AHU88" s="1"/>
      <c r="AHV88" s="1"/>
      <c r="AHW88" s="1"/>
      <c r="AHX88" s="1"/>
      <c r="AHY88" s="1"/>
      <c r="AHZ88" s="1"/>
      <c r="AIA88" s="1"/>
      <c r="AIB88" s="1"/>
      <c r="AIC88" s="1"/>
      <c r="AID88" s="1"/>
      <c r="AIE88" s="1"/>
      <c r="AIF88" s="1"/>
      <c r="AIG88" s="1"/>
      <c r="AIH88" s="1"/>
      <c r="AII88" s="1"/>
      <c r="AIJ88" s="1"/>
      <c r="AIK88" s="1"/>
      <c r="AIL88" s="1"/>
      <c r="AIM88" s="1"/>
      <c r="AIN88" s="1"/>
      <c r="AIO88" s="1"/>
      <c r="AIP88" s="1"/>
      <c r="AIQ88" s="1"/>
      <c r="AIR88" s="1"/>
      <c r="AIS88" s="1"/>
      <c r="AIT88" s="1"/>
      <c r="AIU88" s="1"/>
      <c r="AIV88" s="1"/>
      <c r="AIW88" s="1"/>
      <c r="AIX88" s="1"/>
      <c r="AIY88" s="1"/>
      <c r="AIZ88" s="1"/>
      <c r="AJA88" s="1"/>
      <c r="AJB88" s="1"/>
      <c r="AJC88" s="1"/>
      <c r="AJD88" s="1"/>
      <c r="AJE88" s="1"/>
      <c r="AJF88" s="1"/>
      <c r="AJG88" s="1"/>
      <c r="AJH88" s="1"/>
      <c r="AJI88" s="1"/>
      <c r="AJJ88" s="1"/>
      <c r="AJK88" s="1"/>
      <c r="AJL88" s="1"/>
      <c r="AJM88" s="1"/>
      <c r="AJN88" s="1"/>
      <c r="AJO88" s="1"/>
      <c r="AJP88" s="1"/>
      <c r="AJQ88" s="1"/>
      <c r="AJR88" s="1"/>
      <c r="AJS88" s="1"/>
      <c r="AJT88" s="1"/>
      <c r="AJU88" s="1"/>
      <c r="AJV88" s="1"/>
      <c r="AJW88" s="1"/>
      <c r="AJX88" s="1"/>
      <c r="AJY88" s="1"/>
      <c r="AJZ88" s="1"/>
      <c r="AKA88" s="1"/>
      <c r="AKB88" s="1"/>
      <c r="AKC88" s="1"/>
      <c r="AKD88" s="1"/>
      <c r="AKE88" s="1"/>
      <c r="AKF88" s="1"/>
      <c r="AKG88" s="1"/>
      <c r="AKH88" s="1"/>
      <c r="AKI88" s="1"/>
      <c r="AKJ88" s="1"/>
      <c r="AKK88" s="1"/>
      <c r="AKL88" s="1"/>
      <c r="AKM88" s="1"/>
      <c r="AKN88" s="1"/>
      <c r="AKO88" s="1"/>
      <c r="AKP88" s="1"/>
      <c r="AKQ88" s="1"/>
      <c r="AKR88" s="1"/>
      <c r="AKS88" s="1"/>
      <c r="AKT88" s="1"/>
      <c r="AKU88" s="1"/>
      <c r="AKV88" s="1"/>
      <c r="AKW88" s="1"/>
      <c r="AKX88" s="1"/>
      <c r="AKY88" s="1"/>
      <c r="AKZ88" s="1"/>
      <c r="ALA88" s="1"/>
      <c r="ALB88" s="1"/>
      <c r="ALC88" s="1"/>
      <c r="ALD88" s="1"/>
      <c r="ALE88" s="1"/>
      <c r="ALF88" s="1"/>
      <c r="ALG88" s="1"/>
      <c r="ALH88" s="1"/>
      <c r="ALI88" s="1"/>
      <c r="ALJ88" s="1"/>
      <c r="ALK88" s="1"/>
      <c r="ALL88" s="1"/>
      <c r="ALM88" s="1"/>
      <c r="ALN88" s="1"/>
      <c r="ALO88" s="1"/>
      <c r="ALP88" s="1"/>
      <c r="ALQ88" s="1"/>
      <c r="ALR88" s="1"/>
      <c r="ALS88" s="1"/>
      <c r="ALT88" s="1"/>
      <c r="ALU88" s="1"/>
      <c r="ALV88" s="1"/>
      <c r="ALW88" s="1"/>
      <c r="ALX88" s="1"/>
      <c r="ALY88" s="1"/>
      <c r="ALZ88" s="1"/>
      <c r="AMA88" s="1"/>
      <c r="AMB88" s="1"/>
      <c r="AMC88" s="1"/>
      <c r="AMD88" s="1"/>
      <c r="AME88" s="1"/>
      <c r="AMF88" s="1"/>
      <c r="AMG88" s="1"/>
      <c r="AMH88" s="1"/>
      <c r="AMI88" s="1"/>
      <c r="AMJ88" s="1"/>
    </row>
    <row r="89" s="2" customFormat="true" ht="12.8" hidden="false" customHeight="false" outlineLevel="0" collapsed="false"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  <c r="AMJ89" s="1"/>
    </row>
    <row r="90" s="2" customFormat="true" ht="12.8" hidden="false" customHeight="false" outlineLevel="0" collapsed="false">
      <c r="AAA90" s="1"/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/>
      <c r="AFE90" s="1"/>
      <c r="AFF90" s="1"/>
      <c r="AFG90" s="1"/>
      <c r="AFH90" s="1"/>
      <c r="AFI90" s="1"/>
      <c r="AFJ90" s="1"/>
      <c r="AFK90" s="1"/>
      <c r="AFL90" s="1"/>
      <c r="AFM90" s="1"/>
      <c r="AFN90" s="1"/>
      <c r="AFO90" s="1"/>
      <c r="AFP90" s="1"/>
      <c r="AFQ90" s="1"/>
      <c r="AFR90" s="1"/>
      <c r="AFS90" s="1"/>
      <c r="AFT90" s="1"/>
      <c r="AFU90" s="1"/>
      <c r="AFV90" s="1"/>
      <c r="AFW90" s="1"/>
      <c r="AFX90" s="1"/>
      <c r="AFY90" s="1"/>
      <c r="AFZ90" s="1"/>
      <c r="AGA90" s="1"/>
      <c r="AGB90" s="1"/>
      <c r="AGC90" s="1"/>
      <c r="AGD90" s="1"/>
      <c r="AGE90" s="1"/>
      <c r="AGF90" s="1"/>
      <c r="AGG90" s="1"/>
      <c r="AGH90" s="1"/>
      <c r="AGI90" s="1"/>
      <c r="AGJ90" s="1"/>
      <c r="AGK90" s="1"/>
      <c r="AGL90" s="1"/>
      <c r="AGM90" s="1"/>
      <c r="AGN90" s="1"/>
      <c r="AGO90" s="1"/>
      <c r="AGP90" s="1"/>
      <c r="AGQ90" s="1"/>
      <c r="AGR90" s="1"/>
      <c r="AGS90" s="1"/>
      <c r="AGT90" s="1"/>
      <c r="AGU90" s="1"/>
      <c r="AGV90" s="1"/>
      <c r="AGW90" s="1"/>
      <c r="AGX90" s="1"/>
      <c r="AGY90" s="1"/>
      <c r="AGZ90" s="1"/>
      <c r="AHA90" s="1"/>
      <c r="AHB90" s="1"/>
      <c r="AHC90" s="1"/>
      <c r="AHD90" s="1"/>
      <c r="AHE90" s="1"/>
      <c r="AHF90" s="1"/>
      <c r="AHG90" s="1"/>
      <c r="AHH90" s="1"/>
      <c r="AHI90" s="1"/>
      <c r="AHJ90" s="1"/>
      <c r="AHK90" s="1"/>
      <c r="AHL90" s="1"/>
      <c r="AHM90" s="1"/>
      <c r="AHN90" s="1"/>
      <c r="AHO90" s="1"/>
      <c r="AHP90" s="1"/>
      <c r="AHQ90" s="1"/>
      <c r="AHR90" s="1"/>
      <c r="AHS90" s="1"/>
      <c r="AHT90" s="1"/>
      <c r="AHU90" s="1"/>
      <c r="AHV90" s="1"/>
      <c r="AHW90" s="1"/>
      <c r="AHX90" s="1"/>
      <c r="AHY90" s="1"/>
      <c r="AHZ90" s="1"/>
      <c r="AIA90" s="1"/>
      <c r="AIB90" s="1"/>
      <c r="AIC90" s="1"/>
      <c r="AID90" s="1"/>
      <c r="AIE90" s="1"/>
      <c r="AIF90" s="1"/>
      <c r="AIG90" s="1"/>
      <c r="AIH90" s="1"/>
      <c r="AII90" s="1"/>
      <c r="AIJ90" s="1"/>
      <c r="AIK90" s="1"/>
      <c r="AIL90" s="1"/>
      <c r="AIM90" s="1"/>
      <c r="AIN90" s="1"/>
      <c r="AIO90" s="1"/>
      <c r="AIP90" s="1"/>
      <c r="AIQ90" s="1"/>
      <c r="AIR90" s="1"/>
      <c r="AIS90" s="1"/>
      <c r="AIT90" s="1"/>
      <c r="AIU90" s="1"/>
      <c r="AIV90" s="1"/>
      <c r="AIW90" s="1"/>
      <c r="AIX90" s="1"/>
      <c r="AIY90" s="1"/>
      <c r="AIZ90" s="1"/>
      <c r="AJA90" s="1"/>
      <c r="AJB90" s="1"/>
      <c r="AJC90" s="1"/>
      <c r="AJD90" s="1"/>
      <c r="AJE90" s="1"/>
      <c r="AJF90" s="1"/>
      <c r="AJG90" s="1"/>
      <c r="AJH90" s="1"/>
      <c r="AJI90" s="1"/>
      <c r="AJJ90" s="1"/>
      <c r="AJK90" s="1"/>
      <c r="AJL90" s="1"/>
      <c r="AJM90" s="1"/>
      <c r="AJN90" s="1"/>
      <c r="AJO90" s="1"/>
      <c r="AJP90" s="1"/>
      <c r="AJQ90" s="1"/>
      <c r="AJR90" s="1"/>
      <c r="AJS90" s="1"/>
      <c r="AJT90" s="1"/>
      <c r="AJU90" s="1"/>
      <c r="AJV90" s="1"/>
      <c r="AJW90" s="1"/>
      <c r="AJX90" s="1"/>
      <c r="AJY90" s="1"/>
      <c r="AJZ90" s="1"/>
      <c r="AKA90" s="1"/>
      <c r="AKB90" s="1"/>
      <c r="AKC90" s="1"/>
      <c r="AKD90" s="1"/>
      <c r="AKE90" s="1"/>
      <c r="AKF90" s="1"/>
      <c r="AKG90" s="1"/>
      <c r="AKH90" s="1"/>
      <c r="AKI90" s="1"/>
      <c r="AKJ90" s="1"/>
      <c r="AKK90" s="1"/>
      <c r="AKL90" s="1"/>
      <c r="AKM90" s="1"/>
      <c r="AKN90" s="1"/>
      <c r="AKO90" s="1"/>
      <c r="AKP90" s="1"/>
      <c r="AKQ90" s="1"/>
      <c r="AKR90" s="1"/>
      <c r="AKS90" s="1"/>
      <c r="AKT90" s="1"/>
      <c r="AKU90" s="1"/>
      <c r="AKV90" s="1"/>
      <c r="AKW90" s="1"/>
      <c r="AKX90" s="1"/>
      <c r="AKY90" s="1"/>
      <c r="AKZ90" s="1"/>
      <c r="ALA90" s="1"/>
      <c r="ALB90" s="1"/>
      <c r="ALC90" s="1"/>
      <c r="ALD90" s="1"/>
      <c r="ALE90" s="1"/>
      <c r="ALF90" s="1"/>
      <c r="ALG90" s="1"/>
      <c r="ALH90" s="1"/>
      <c r="ALI90" s="1"/>
      <c r="ALJ90" s="1"/>
      <c r="ALK90" s="1"/>
      <c r="ALL90" s="1"/>
      <c r="ALM90" s="1"/>
      <c r="ALN90" s="1"/>
      <c r="ALO90" s="1"/>
      <c r="ALP90" s="1"/>
      <c r="ALQ90" s="1"/>
      <c r="ALR90" s="1"/>
      <c r="ALS90" s="1"/>
      <c r="ALT90" s="1"/>
      <c r="ALU90" s="1"/>
      <c r="ALV90" s="1"/>
      <c r="ALW90" s="1"/>
      <c r="ALX90" s="1"/>
      <c r="ALY90" s="1"/>
      <c r="ALZ90" s="1"/>
      <c r="AMA90" s="1"/>
      <c r="AMB90" s="1"/>
      <c r="AMC90" s="1"/>
      <c r="AMD90" s="1"/>
      <c r="AME90" s="1"/>
      <c r="AMF90" s="1"/>
      <c r="AMG90" s="1"/>
      <c r="AMH90" s="1"/>
      <c r="AMI90" s="1"/>
      <c r="AMJ90" s="1"/>
    </row>
    <row r="91" s="2" customFormat="true" ht="12.8" hidden="false" customHeight="false" outlineLevel="0" collapsed="false">
      <c r="AAA91" s="1"/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  <c r="ABZ91" s="1"/>
      <c r="ACA91" s="1"/>
      <c r="ACB91" s="1"/>
      <c r="ACC91" s="1"/>
      <c r="ACD91" s="1"/>
      <c r="ACE91" s="1"/>
      <c r="ACF91" s="1"/>
      <c r="ACG91" s="1"/>
      <c r="ACH91" s="1"/>
      <c r="ACI91" s="1"/>
      <c r="ACJ91" s="1"/>
      <c r="ACK91" s="1"/>
      <c r="ACL91" s="1"/>
      <c r="ACM91" s="1"/>
      <c r="ACN91" s="1"/>
      <c r="ACO91" s="1"/>
      <c r="ACP91" s="1"/>
      <c r="ACQ91" s="1"/>
      <c r="ACR91" s="1"/>
      <c r="ACS91" s="1"/>
      <c r="ACT91" s="1"/>
      <c r="ACU91" s="1"/>
      <c r="ACV91" s="1"/>
      <c r="ACW91" s="1"/>
      <c r="ACX91" s="1"/>
      <c r="ACY91" s="1"/>
      <c r="ACZ91" s="1"/>
      <c r="ADA91" s="1"/>
      <c r="ADB91" s="1"/>
      <c r="ADC91" s="1"/>
      <c r="ADD91" s="1"/>
      <c r="ADE91" s="1"/>
      <c r="ADF91" s="1"/>
      <c r="ADG91" s="1"/>
      <c r="ADH91" s="1"/>
      <c r="ADI91" s="1"/>
      <c r="ADJ91" s="1"/>
      <c r="ADK91" s="1"/>
      <c r="ADL91" s="1"/>
      <c r="ADM91" s="1"/>
      <c r="ADN91" s="1"/>
      <c r="ADO91" s="1"/>
      <c r="ADP91" s="1"/>
      <c r="ADQ91" s="1"/>
      <c r="ADR91" s="1"/>
      <c r="ADS91" s="1"/>
      <c r="ADT91" s="1"/>
      <c r="ADU91" s="1"/>
      <c r="ADV91" s="1"/>
      <c r="ADW91" s="1"/>
      <c r="ADX91" s="1"/>
      <c r="ADY91" s="1"/>
      <c r="ADZ91" s="1"/>
      <c r="AEA91" s="1"/>
      <c r="AEB91" s="1"/>
      <c r="AEC91" s="1"/>
      <c r="AED91" s="1"/>
      <c r="AEE91" s="1"/>
      <c r="AEF91" s="1"/>
      <c r="AEG91" s="1"/>
      <c r="AEH91" s="1"/>
      <c r="AEI91" s="1"/>
      <c r="AEJ91" s="1"/>
      <c r="AEK91" s="1"/>
      <c r="AEL91" s="1"/>
      <c r="AEM91" s="1"/>
      <c r="AEN91" s="1"/>
      <c r="AEO91" s="1"/>
      <c r="AEP91" s="1"/>
      <c r="AEQ91" s="1"/>
      <c r="AER91" s="1"/>
      <c r="AES91" s="1"/>
      <c r="AET91" s="1"/>
      <c r="AEU91" s="1"/>
      <c r="AEV91" s="1"/>
      <c r="AEW91" s="1"/>
      <c r="AEX91" s="1"/>
      <c r="AEY91" s="1"/>
      <c r="AEZ91" s="1"/>
      <c r="AFA91" s="1"/>
      <c r="AFB91" s="1"/>
      <c r="AFC91" s="1"/>
      <c r="AFD91" s="1"/>
      <c r="AFE91" s="1"/>
      <c r="AFF91" s="1"/>
      <c r="AFG91" s="1"/>
      <c r="AFH91" s="1"/>
      <c r="AFI91" s="1"/>
      <c r="AFJ91" s="1"/>
      <c r="AFK91" s="1"/>
      <c r="AFL91" s="1"/>
      <c r="AFM91" s="1"/>
      <c r="AFN91" s="1"/>
      <c r="AFO91" s="1"/>
      <c r="AFP91" s="1"/>
      <c r="AFQ91" s="1"/>
      <c r="AFR91" s="1"/>
      <c r="AFS91" s="1"/>
      <c r="AFT91" s="1"/>
      <c r="AFU91" s="1"/>
      <c r="AFV91" s="1"/>
      <c r="AFW91" s="1"/>
      <c r="AFX91" s="1"/>
      <c r="AFY91" s="1"/>
      <c r="AFZ91" s="1"/>
      <c r="AGA91" s="1"/>
      <c r="AGB91" s="1"/>
      <c r="AGC91" s="1"/>
      <c r="AGD91" s="1"/>
      <c r="AGE91" s="1"/>
      <c r="AGF91" s="1"/>
      <c r="AGG91" s="1"/>
      <c r="AGH91" s="1"/>
      <c r="AGI91" s="1"/>
      <c r="AGJ91" s="1"/>
      <c r="AGK91" s="1"/>
      <c r="AGL91" s="1"/>
      <c r="AGM91" s="1"/>
      <c r="AGN91" s="1"/>
      <c r="AGO91" s="1"/>
      <c r="AGP91" s="1"/>
      <c r="AGQ91" s="1"/>
      <c r="AGR91" s="1"/>
      <c r="AGS91" s="1"/>
      <c r="AGT91" s="1"/>
      <c r="AGU91" s="1"/>
      <c r="AGV91" s="1"/>
      <c r="AGW91" s="1"/>
      <c r="AGX91" s="1"/>
      <c r="AGY91" s="1"/>
      <c r="AGZ91" s="1"/>
      <c r="AHA91" s="1"/>
      <c r="AHB91" s="1"/>
      <c r="AHC91" s="1"/>
      <c r="AHD91" s="1"/>
      <c r="AHE91" s="1"/>
      <c r="AHF91" s="1"/>
      <c r="AHG91" s="1"/>
      <c r="AHH91" s="1"/>
      <c r="AHI91" s="1"/>
      <c r="AHJ91" s="1"/>
      <c r="AHK91" s="1"/>
      <c r="AHL91" s="1"/>
      <c r="AHM91" s="1"/>
      <c r="AHN91" s="1"/>
      <c r="AHO91" s="1"/>
      <c r="AHP91" s="1"/>
      <c r="AHQ91" s="1"/>
      <c r="AHR91" s="1"/>
      <c r="AHS91" s="1"/>
      <c r="AHT91" s="1"/>
      <c r="AHU91" s="1"/>
      <c r="AHV91" s="1"/>
      <c r="AHW91" s="1"/>
      <c r="AHX91" s="1"/>
      <c r="AHY91" s="1"/>
      <c r="AHZ91" s="1"/>
      <c r="AIA91" s="1"/>
      <c r="AIB91" s="1"/>
      <c r="AIC91" s="1"/>
      <c r="AID91" s="1"/>
      <c r="AIE91" s="1"/>
      <c r="AIF91" s="1"/>
      <c r="AIG91" s="1"/>
      <c r="AIH91" s="1"/>
      <c r="AII91" s="1"/>
      <c r="AIJ91" s="1"/>
      <c r="AIK91" s="1"/>
      <c r="AIL91" s="1"/>
      <c r="AIM91" s="1"/>
      <c r="AIN91" s="1"/>
      <c r="AIO91" s="1"/>
      <c r="AIP91" s="1"/>
      <c r="AIQ91" s="1"/>
      <c r="AIR91" s="1"/>
      <c r="AIS91" s="1"/>
      <c r="AIT91" s="1"/>
      <c r="AIU91" s="1"/>
      <c r="AIV91" s="1"/>
      <c r="AIW91" s="1"/>
      <c r="AIX91" s="1"/>
      <c r="AIY91" s="1"/>
      <c r="AIZ91" s="1"/>
      <c r="AJA91" s="1"/>
      <c r="AJB91" s="1"/>
      <c r="AJC91" s="1"/>
      <c r="AJD91" s="1"/>
      <c r="AJE91" s="1"/>
      <c r="AJF91" s="1"/>
      <c r="AJG91" s="1"/>
      <c r="AJH91" s="1"/>
      <c r="AJI91" s="1"/>
      <c r="AJJ91" s="1"/>
      <c r="AJK91" s="1"/>
      <c r="AJL91" s="1"/>
      <c r="AJM91" s="1"/>
      <c r="AJN91" s="1"/>
      <c r="AJO91" s="1"/>
      <c r="AJP91" s="1"/>
      <c r="AJQ91" s="1"/>
      <c r="AJR91" s="1"/>
      <c r="AJS91" s="1"/>
      <c r="AJT91" s="1"/>
      <c r="AJU91" s="1"/>
      <c r="AJV91" s="1"/>
      <c r="AJW91" s="1"/>
      <c r="AJX91" s="1"/>
      <c r="AJY91" s="1"/>
      <c r="AJZ91" s="1"/>
      <c r="AKA91" s="1"/>
      <c r="AKB91" s="1"/>
      <c r="AKC91" s="1"/>
      <c r="AKD91" s="1"/>
      <c r="AKE91" s="1"/>
      <c r="AKF91" s="1"/>
      <c r="AKG91" s="1"/>
      <c r="AKH91" s="1"/>
      <c r="AKI91" s="1"/>
      <c r="AKJ91" s="1"/>
      <c r="AKK91" s="1"/>
      <c r="AKL91" s="1"/>
      <c r="AKM91" s="1"/>
      <c r="AKN91" s="1"/>
      <c r="AKO91" s="1"/>
      <c r="AKP91" s="1"/>
      <c r="AKQ91" s="1"/>
      <c r="AKR91" s="1"/>
      <c r="AKS91" s="1"/>
      <c r="AKT91" s="1"/>
      <c r="AKU91" s="1"/>
      <c r="AKV91" s="1"/>
      <c r="AKW91" s="1"/>
      <c r="AKX91" s="1"/>
      <c r="AKY91" s="1"/>
      <c r="AKZ91" s="1"/>
      <c r="ALA91" s="1"/>
      <c r="ALB91" s="1"/>
      <c r="ALC91" s="1"/>
      <c r="ALD91" s="1"/>
      <c r="ALE91" s="1"/>
      <c r="ALF91" s="1"/>
      <c r="ALG91" s="1"/>
      <c r="ALH91" s="1"/>
      <c r="ALI91" s="1"/>
      <c r="ALJ91" s="1"/>
      <c r="ALK91" s="1"/>
      <c r="ALL91" s="1"/>
      <c r="ALM91" s="1"/>
      <c r="ALN91" s="1"/>
      <c r="ALO91" s="1"/>
      <c r="ALP91" s="1"/>
      <c r="ALQ91" s="1"/>
      <c r="ALR91" s="1"/>
      <c r="ALS91" s="1"/>
      <c r="ALT91" s="1"/>
      <c r="ALU91" s="1"/>
      <c r="ALV91" s="1"/>
      <c r="ALW91" s="1"/>
      <c r="ALX91" s="1"/>
      <c r="ALY91" s="1"/>
      <c r="ALZ91" s="1"/>
      <c r="AMA91" s="1"/>
      <c r="AMB91" s="1"/>
      <c r="AMC91" s="1"/>
      <c r="AMD91" s="1"/>
      <c r="AME91" s="1"/>
      <c r="AMF91" s="1"/>
      <c r="AMG91" s="1"/>
      <c r="AMH91" s="1"/>
      <c r="AMI91" s="1"/>
      <c r="AMJ91" s="1"/>
    </row>
    <row r="92" s="2" customFormat="true" ht="12.8" hidden="false" customHeight="false" outlineLevel="0" collapsed="false"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  <c r="AMJ92" s="1"/>
    </row>
    <row r="93" s="2" customFormat="true" ht="12.8" hidden="false" customHeight="false" outlineLevel="0" collapsed="false">
      <c r="AAA93" s="1"/>
      <c r="AAB93" s="1"/>
      <c r="AAC93" s="1"/>
      <c r="AAD93" s="1"/>
      <c r="AAE93" s="1"/>
      <c r="AAF93" s="1"/>
      <c r="AAG93" s="1"/>
      <c r="AAH93" s="1"/>
      <c r="AAI93" s="1"/>
      <c r="AAJ93" s="1"/>
      <c r="AAK93" s="1"/>
      <c r="AAL93" s="1"/>
      <c r="AAM93" s="1"/>
      <c r="AAN93" s="1"/>
      <c r="AAO93" s="1"/>
      <c r="AAP93" s="1"/>
      <c r="AAQ93" s="1"/>
      <c r="AAR93" s="1"/>
      <c r="AAS93" s="1"/>
      <c r="AAT93" s="1"/>
      <c r="AAU93" s="1"/>
      <c r="AAV93" s="1"/>
      <c r="AAW93" s="1"/>
      <c r="AAX93" s="1"/>
      <c r="AAY93" s="1"/>
      <c r="AAZ93" s="1"/>
      <c r="ABA93" s="1"/>
      <c r="ABB93" s="1"/>
      <c r="ABC93" s="1"/>
      <c r="ABD93" s="1"/>
      <c r="ABE93" s="1"/>
      <c r="ABF93" s="1"/>
      <c r="ABG93" s="1"/>
      <c r="ABH93" s="1"/>
      <c r="ABI93" s="1"/>
      <c r="ABJ93" s="1"/>
      <c r="ABK93" s="1"/>
      <c r="ABL93" s="1"/>
      <c r="ABM93" s="1"/>
      <c r="ABN93" s="1"/>
      <c r="ABO93" s="1"/>
      <c r="ABP93" s="1"/>
      <c r="ABQ93" s="1"/>
      <c r="ABR93" s="1"/>
      <c r="ABS93" s="1"/>
      <c r="ABT93" s="1"/>
      <c r="ABU93" s="1"/>
      <c r="ABV93" s="1"/>
      <c r="ABW93" s="1"/>
      <c r="ABX93" s="1"/>
      <c r="ABY93" s="1"/>
      <c r="ABZ93" s="1"/>
      <c r="ACA93" s="1"/>
      <c r="ACB93" s="1"/>
      <c r="ACC93" s="1"/>
      <c r="ACD93" s="1"/>
      <c r="ACE93" s="1"/>
      <c r="ACF93" s="1"/>
      <c r="ACG93" s="1"/>
      <c r="ACH93" s="1"/>
      <c r="ACI93" s="1"/>
      <c r="ACJ93" s="1"/>
      <c r="ACK93" s="1"/>
      <c r="ACL93" s="1"/>
      <c r="ACM93" s="1"/>
      <c r="ACN93" s="1"/>
      <c r="ACO93" s="1"/>
      <c r="ACP93" s="1"/>
      <c r="ACQ93" s="1"/>
      <c r="ACR93" s="1"/>
      <c r="ACS93" s="1"/>
      <c r="ACT93" s="1"/>
      <c r="ACU93" s="1"/>
      <c r="ACV93" s="1"/>
      <c r="ACW93" s="1"/>
      <c r="ACX93" s="1"/>
      <c r="ACY93" s="1"/>
      <c r="ACZ93" s="1"/>
      <c r="ADA93" s="1"/>
      <c r="ADB93" s="1"/>
      <c r="ADC93" s="1"/>
      <c r="ADD93" s="1"/>
      <c r="ADE93" s="1"/>
      <c r="ADF93" s="1"/>
      <c r="ADG93" s="1"/>
      <c r="ADH93" s="1"/>
      <c r="ADI93" s="1"/>
      <c r="ADJ93" s="1"/>
      <c r="ADK93" s="1"/>
      <c r="ADL93" s="1"/>
      <c r="ADM93" s="1"/>
      <c r="ADN93" s="1"/>
      <c r="ADO93" s="1"/>
      <c r="ADP93" s="1"/>
      <c r="ADQ93" s="1"/>
      <c r="ADR93" s="1"/>
      <c r="ADS93" s="1"/>
      <c r="ADT93" s="1"/>
      <c r="ADU93" s="1"/>
      <c r="ADV93" s="1"/>
      <c r="ADW93" s="1"/>
      <c r="ADX93" s="1"/>
      <c r="ADY93" s="1"/>
      <c r="ADZ93" s="1"/>
      <c r="AEA93" s="1"/>
      <c r="AEB93" s="1"/>
      <c r="AEC93" s="1"/>
      <c r="AED93" s="1"/>
      <c r="AEE93" s="1"/>
      <c r="AEF93" s="1"/>
      <c r="AEG93" s="1"/>
      <c r="AEH93" s="1"/>
      <c r="AEI93" s="1"/>
      <c r="AEJ93" s="1"/>
      <c r="AEK93" s="1"/>
      <c r="AEL93" s="1"/>
      <c r="AEM93" s="1"/>
      <c r="AEN93" s="1"/>
      <c r="AEO93" s="1"/>
      <c r="AEP93" s="1"/>
      <c r="AEQ93" s="1"/>
      <c r="AER93" s="1"/>
      <c r="AES93" s="1"/>
      <c r="AET93" s="1"/>
      <c r="AEU93" s="1"/>
      <c r="AEV93" s="1"/>
      <c r="AEW93" s="1"/>
      <c r="AEX93" s="1"/>
      <c r="AEY93" s="1"/>
      <c r="AEZ93" s="1"/>
      <c r="AFA93" s="1"/>
      <c r="AFB93" s="1"/>
      <c r="AFC93" s="1"/>
      <c r="AFD93" s="1"/>
      <c r="AFE93" s="1"/>
      <c r="AFF93" s="1"/>
      <c r="AFG93" s="1"/>
      <c r="AFH93" s="1"/>
      <c r="AFI93" s="1"/>
      <c r="AFJ93" s="1"/>
      <c r="AFK93" s="1"/>
      <c r="AFL93" s="1"/>
      <c r="AFM93" s="1"/>
      <c r="AFN93" s="1"/>
      <c r="AFO93" s="1"/>
      <c r="AFP93" s="1"/>
      <c r="AFQ93" s="1"/>
      <c r="AFR93" s="1"/>
      <c r="AFS93" s="1"/>
      <c r="AFT93" s="1"/>
      <c r="AFU93" s="1"/>
      <c r="AFV93" s="1"/>
      <c r="AFW93" s="1"/>
      <c r="AFX93" s="1"/>
      <c r="AFY93" s="1"/>
      <c r="AFZ93" s="1"/>
      <c r="AGA93" s="1"/>
      <c r="AGB93" s="1"/>
      <c r="AGC93" s="1"/>
      <c r="AGD93" s="1"/>
      <c r="AGE93" s="1"/>
      <c r="AGF93" s="1"/>
      <c r="AGG93" s="1"/>
      <c r="AGH93" s="1"/>
      <c r="AGI93" s="1"/>
      <c r="AGJ93" s="1"/>
      <c r="AGK93" s="1"/>
      <c r="AGL93" s="1"/>
      <c r="AGM93" s="1"/>
      <c r="AGN93" s="1"/>
      <c r="AGO93" s="1"/>
      <c r="AGP93" s="1"/>
      <c r="AGQ93" s="1"/>
      <c r="AGR93" s="1"/>
      <c r="AGS93" s="1"/>
      <c r="AGT93" s="1"/>
      <c r="AGU93" s="1"/>
      <c r="AGV93" s="1"/>
      <c r="AGW93" s="1"/>
      <c r="AGX93" s="1"/>
      <c r="AGY93" s="1"/>
      <c r="AGZ93" s="1"/>
      <c r="AHA93" s="1"/>
      <c r="AHB93" s="1"/>
      <c r="AHC93" s="1"/>
      <c r="AHD93" s="1"/>
      <c r="AHE93" s="1"/>
      <c r="AHF93" s="1"/>
      <c r="AHG93" s="1"/>
      <c r="AHH93" s="1"/>
      <c r="AHI93" s="1"/>
      <c r="AHJ93" s="1"/>
      <c r="AHK93" s="1"/>
      <c r="AHL93" s="1"/>
      <c r="AHM93" s="1"/>
      <c r="AHN93" s="1"/>
      <c r="AHO93" s="1"/>
      <c r="AHP93" s="1"/>
      <c r="AHQ93" s="1"/>
      <c r="AHR93" s="1"/>
      <c r="AHS93" s="1"/>
      <c r="AHT93" s="1"/>
      <c r="AHU93" s="1"/>
      <c r="AHV93" s="1"/>
      <c r="AHW93" s="1"/>
      <c r="AHX93" s="1"/>
      <c r="AHY93" s="1"/>
      <c r="AHZ93" s="1"/>
      <c r="AIA93" s="1"/>
      <c r="AIB93" s="1"/>
      <c r="AIC93" s="1"/>
      <c r="AID93" s="1"/>
      <c r="AIE93" s="1"/>
      <c r="AIF93" s="1"/>
      <c r="AIG93" s="1"/>
      <c r="AIH93" s="1"/>
      <c r="AII93" s="1"/>
      <c r="AIJ93" s="1"/>
      <c r="AIK93" s="1"/>
      <c r="AIL93" s="1"/>
      <c r="AIM93" s="1"/>
      <c r="AIN93" s="1"/>
      <c r="AIO93" s="1"/>
      <c r="AIP93" s="1"/>
      <c r="AIQ93" s="1"/>
      <c r="AIR93" s="1"/>
      <c r="AIS93" s="1"/>
      <c r="AIT93" s="1"/>
      <c r="AIU93" s="1"/>
      <c r="AIV93" s="1"/>
      <c r="AIW93" s="1"/>
      <c r="AIX93" s="1"/>
      <c r="AIY93" s="1"/>
      <c r="AIZ93" s="1"/>
      <c r="AJA93" s="1"/>
      <c r="AJB93" s="1"/>
      <c r="AJC93" s="1"/>
      <c r="AJD93" s="1"/>
      <c r="AJE93" s="1"/>
      <c r="AJF93" s="1"/>
      <c r="AJG93" s="1"/>
      <c r="AJH93" s="1"/>
      <c r="AJI93" s="1"/>
      <c r="AJJ93" s="1"/>
      <c r="AJK93" s="1"/>
      <c r="AJL93" s="1"/>
      <c r="AJM93" s="1"/>
      <c r="AJN93" s="1"/>
      <c r="AJO93" s="1"/>
      <c r="AJP93" s="1"/>
      <c r="AJQ93" s="1"/>
      <c r="AJR93" s="1"/>
      <c r="AJS93" s="1"/>
      <c r="AJT93" s="1"/>
      <c r="AJU93" s="1"/>
      <c r="AJV93" s="1"/>
      <c r="AJW93" s="1"/>
      <c r="AJX93" s="1"/>
      <c r="AJY93" s="1"/>
      <c r="AJZ93" s="1"/>
      <c r="AKA93" s="1"/>
      <c r="AKB93" s="1"/>
      <c r="AKC93" s="1"/>
      <c r="AKD93" s="1"/>
      <c r="AKE93" s="1"/>
      <c r="AKF93" s="1"/>
      <c r="AKG93" s="1"/>
      <c r="AKH93" s="1"/>
      <c r="AKI93" s="1"/>
      <c r="AKJ93" s="1"/>
      <c r="AKK93" s="1"/>
      <c r="AKL93" s="1"/>
      <c r="AKM93" s="1"/>
      <c r="AKN93" s="1"/>
      <c r="AKO93" s="1"/>
      <c r="AKP93" s="1"/>
      <c r="AKQ93" s="1"/>
      <c r="AKR93" s="1"/>
      <c r="AKS93" s="1"/>
      <c r="AKT93" s="1"/>
      <c r="AKU93" s="1"/>
      <c r="AKV93" s="1"/>
      <c r="AKW93" s="1"/>
      <c r="AKX93" s="1"/>
      <c r="AKY93" s="1"/>
      <c r="AKZ93" s="1"/>
      <c r="ALA93" s="1"/>
      <c r="ALB93" s="1"/>
      <c r="ALC93" s="1"/>
      <c r="ALD93" s="1"/>
      <c r="ALE93" s="1"/>
      <c r="ALF93" s="1"/>
      <c r="ALG93" s="1"/>
      <c r="ALH93" s="1"/>
      <c r="ALI93" s="1"/>
      <c r="ALJ93" s="1"/>
      <c r="ALK93" s="1"/>
      <c r="ALL93" s="1"/>
      <c r="ALM93" s="1"/>
      <c r="ALN93" s="1"/>
      <c r="ALO93" s="1"/>
      <c r="ALP93" s="1"/>
      <c r="ALQ93" s="1"/>
      <c r="ALR93" s="1"/>
      <c r="ALS93" s="1"/>
      <c r="ALT93" s="1"/>
      <c r="ALU93" s="1"/>
      <c r="ALV93" s="1"/>
      <c r="ALW93" s="1"/>
      <c r="ALX93" s="1"/>
      <c r="ALY93" s="1"/>
      <c r="ALZ93" s="1"/>
      <c r="AMA93" s="1"/>
      <c r="AMB93" s="1"/>
      <c r="AMC93" s="1"/>
      <c r="AMD93" s="1"/>
      <c r="AME93" s="1"/>
      <c r="AMF93" s="1"/>
      <c r="AMG93" s="1"/>
      <c r="AMH93" s="1"/>
      <c r="AMI93" s="1"/>
      <c r="AMJ93" s="1"/>
    </row>
    <row r="94" s="2" customFormat="true" ht="12.8" hidden="false" customHeight="false" outlineLevel="0" collapsed="false">
      <c r="AAA94" s="1"/>
      <c r="AAB94" s="1"/>
      <c r="AAC94" s="1"/>
      <c r="AAD94" s="1"/>
      <c r="AAE94" s="1"/>
      <c r="AAF94" s="1"/>
      <c r="AAG94" s="1"/>
      <c r="AAH94" s="1"/>
      <c r="AAI94" s="1"/>
      <c r="AAJ94" s="1"/>
      <c r="AAK94" s="1"/>
      <c r="AAL94" s="1"/>
      <c r="AAM94" s="1"/>
      <c r="AAN94" s="1"/>
      <c r="AAO94" s="1"/>
      <c r="AAP94" s="1"/>
      <c r="AAQ94" s="1"/>
      <c r="AAR94" s="1"/>
      <c r="AAS94" s="1"/>
      <c r="AAT94" s="1"/>
      <c r="AAU94" s="1"/>
      <c r="AAV94" s="1"/>
      <c r="AAW94" s="1"/>
      <c r="AAX94" s="1"/>
      <c r="AAY94" s="1"/>
      <c r="AAZ94" s="1"/>
      <c r="ABA94" s="1"/>
      <c r="ABB94" s="1"/>
      <c r="ABC94" s="1"/>
      <c r="ABD94" s="1"/>
      <c r="ABE94" s="1"/>
      <c r="ABF94" s="1"/>
      <c r="ABG94" s="1"/>
      <c r="ABH94" s="1"/>
      <c r="ABI94" s="1"/>
      <c r="ABJ94" s="1"/>
      <c r="ABK94" s="1"/>
      <c r="ABL94" s="1"/>
      <c r="ABM94" s="1"/>
      <c r="ABN94" s="1"/>
      <c r="ABO94" s="1"/>
      <c r="ABP94" s="1"/>
      <c r="ABQ94" s="1"/>
      <c r="ABR94" s="1"/>
      <c r="ABS94" s="1"/>
      <c r="ABT94" s="1"/>
      <c r="ABU94" s="1"/>
      <c r="ABV94" s="1"/>
      <c r="ABW94" s="1"/>
      <c r="ABX94" s="1"/>
      <c r="ABY94" s="1"/>
      <c r="ABZ94" s="1"/>
      <c r="ACA94" s="1"/>
      <c r="ACB94" s="1"/>
      <c r="ACC94" s="1"/>
      <c r="ACD94" s="1"/>
      <c r="ACE94" s="1"/>
      <c r="ACF94" s="1"/>
      <c r="ACG94" s="1"/>
      <c r="ACH94" s="1"/>
      <c r="ACI94" s="1"/>
      <c r="ACJ94" s="1"/>
      <c r="ACK94" s="1"/>
      <c r="ACL94" s="1"/>
      <c r="ACM94" s="1"/>
      <c r="ACN94" s="1"/>
      <c r="ACO94" s="1"/>
      <c r="ACP94" s="1"/>
      <c r="ACQ94" s="1"/>
      <c r="ACR94" s="1"/>
      <c r="ACS94" s="1"/>
      <c r="ACT94" s="1"/>
      <c r="ACU94" s="1"/>
      <c r="ACV94" s="1"/>
      <c r="ACW94" s="1"/>
      <c r="ACX94" s="1"/>
      <c r="ACY94" s="1"/>
      <c r="ACZ94" s="1"/>
      <c r="ADA94" s="1"/>
      <c r="ADB94" s="1"/>
      <c r="ADC94" s="1"/>
      <c r="ADD94" s="1"/>
      <c r="ADE94" s="1"/>
      <c r="ADF94" s="1"/>
      <c r="ADG94" s="1"/>
      <c r="ADH94" s="1"/>
      <c r="ADI94" s="1"/>
      <c r="ADJ94" s="1"/>
      <c r="ADK94" s="1"/>
      <c r="ADL94" s="1"/>
      <c r="ADM94" s="1"/>
      <c r="ADN94" s="1"/>
      <c r="ADO94" s="1"/>
      <c r="ADP94" s="1"/>
      <c r="ADQ94" s="1"/>
      <c r="ADR94" s="1"/>
      <c r="ADS94" s="1"/>
      <c r="ADT94" s="1"/>
      <c r="ADU94" s="1"/>
      <c r="ADV94" s="1"/>
      <c r="ADW94" s="1"/>
      <c r="ADX94" s="1"/>
      <c r="ADY94" s="1"/>
      <c r="ADZ94" s="1"/>
      <c r="AEA94" s="1"/>
      <c r="AEB94" s="1"/>
      <c r="AEC94" s="1"/>
      <c r="AED94" s="1"/>
      <c r="AEE94" s="1"/>
      <c r="AEF94" s="1"/>
      <c r="AEG94" s="1"/>
      <c r="AEH94" s="1"/>
      <c r="AEI94" s="1"/>
      <c r="AEJ94" s="1"/>
      <c r="AEK94" s="1"/>
      <c r="AEL94" s="1"/>
      <c r="AEM94" s="1"/>
      <c r="AEN94" s="1"/>
      <c r="AEO94" s="1"/>
      <c r="AEP94" s="1"/>
      <c r="AEQ94" s="1"/>
      <c r="AER94" s="1"/>
      <c r="AES94" s="1"/>
      <c r="AET94" s="1"/>
      <c r="AEU94" s="1"/>
      <c r="AEV94" s="1"/>
      <c r="AEW94" s="1"/>
      <c r="AEX94" s="1"/>
      <c r="AEY94" s="1"/>
      <c r="AEZ94" s="1"/>
      <c r="AFA94" s="1"/>
      <c r="AFB94" s="1"/>
      <c r="AFC94" s="1"/>
      <c r="AFD94" s="1"/>
      <c r="AFE94" s="1"/>
      <c r="AFF94" s="1"/>
      <c r="AFG94" s="1"/>
      <c r="AFH94" s="1"/>
      <c r="AFI94" s="1"/>
      <c r="AFJ94" s="1"/>
      <c r="AFK94" s="1"/>
      <c r="AFL94" s="1"/>
      <c r="AFM94" s="1"/>
      <c r="AFN94" s="1"/>
      <c r="AFO94" s="1"/>
      <c r="AFP94" s="1"/>
      <c r="AFQ94" s="1"/>
      <c r="AFR94" s="1"/>
      <c r="AFS94" s="1"/>
      <c r="AFT94" s="1"/>
      <c r="AFU94" s="1"/>
      <c r="AFV94" s="1"/>
      <c r="AFW94" s="1"/>
      <c r="AFX94" s="1"/>
      <c r="AFY94" s="1"/>
      <c r="AFZ94" s="1"/>
      <c r="AGA94" s="1"/>
      <c r="AGB94" s="1"/>
      <c r="AGC94" s="1"/>
      <c r="AGD94" s="1"/>
      <c r="AGE94" s="1"/>
      <c r="AGF94" s="1"/>
      <c r="AGG94" s="1"/>
      <c r="AGH94" s="1"/>
      <c r="AGI94" s="1"/>
      <c r="AGJ94" s="1"/>
      <c r="AGK94" s="1"/>
      <c r="AGL94" s="1"/>
      <c r="AGM94" s="1"/>
      <c r="AGN94" s="1"/>
      <c r="AGO94" s="1"/>
      <c r="AGP94" s="1"/>
      <c r="AGQ94" s="1"/>
      <c r="AGR94" s="1"/>
      <c r="AGS94" s="1"/>
      <c r="AGT94" s="1"/>
      <c r="AGU94" s="1"/>
      <c r="AGV94" s="1"/>
      <c r="AGW94" s="1"/>
      <c r="AGX94" s="1"/>
      <c r="AGY94" s="1"/>
      <c r="AGZ94" s="1"/>
      <c r="AHA94" s="1"/>
      <c r="AHB94" s="1"/>
      <c r="AHC94" s="1"/>
      <c r="AHD94" s="1"/>
      <c r="AHE94" s="1"/>
      <c r="AHF94" s="1"/>
      <c r="AHG94" s="1"/>
      <c r="AHH94" s="1"/>
      <c r="AHI94" s="1"/>
      <c r="AHJ94" s="1"/>
      <c r="AHK94" s="1"/>
      <c r="AHL94" s="1"/>
      <c r="AHM94" s="1"/>
      <c r="AHN94" s="1"/>
      <c r="AHO94" s="1"/>
      <c r="AHP94" s="1"/>
      <c r="AHQ94" s="1"/>
      <c r="AHR94" s="1"/>
      <c r="AHS94" s="1"/>
      <c r="AHT94" s="1"/>
      <c r="AHU94" s="1"/>
      <c r="AHV94" s="1"/>
      <c r="AHW94" s="1"/>
      <c r="AHX94" s="1"/>
      <c r="AHY94" s="1"/>
      <c r="AHZ94" s="1"/>
      <c r="AIA94" s="1"/>
      <c r="AIB94" s="1"/>
      <c r="AIC94" s="1"/>
      <c r="AID94" s="1"/>
      <c r="AIE94" s="1"/>
      <c r="AIF94" s="1"/>
      <c r="AIG94" s="1"/>
      <c r="AIH94" s="1"/>
      <c r="AII94" s="1"/>
      <c r="AIJ94" s="1"/>
      <c r="AIK94" s="1"/>
      <c r="AIL94" s="1"/>
      <c r="AIM94" s="1"/>
      <c r="AIN94" s="1"/>
      <c r="AIO94" s="1"/>
      <c r="AIP94" s="1"/>
      <c r="AIQ94" s="1"/>
      <c r="AIR94" s="1"/>
      <c r="AIS94" s="1"/>
      <c r="AIT94" s="1"/>
      <c r="AIU94" s="1"/>
      <c r="AIV94" s="1"/>
      <c r="AIW94" s="1"/>
      <c r="AIX94" s="1"/>
      <c r="AIY94" s="1"/>
      <c r="AIZ94" s="1"/>
      <c r="AJA94" s="1"/>
      <c r="AJB94" s="1"/>
      <c r="AJC94" s="1"/>
      <c r="AJD94" s="1"/>
      <c r="AJE94" s="1"/>
      <c r="AJF94" s="1"/>
      <c r="AJG94" s="1"/>
      <c r="AJH94" s="1"/>
      <c r="AJI94" s="1"/>
      <c r="AJJ94" s="1"/>
      <c r="AJK94" s="1"/>
      <c r="AJL94" s="1"/>
      <c r="AJM94" s="1"/>
      <c r="AJN94" s="1"/>
      <c r="AJO94" s="1"/>
      <c r="AJP94" s="1"/>
      <c r="AJQ94" s="1"/>
      <c r="AJR94" s="1"/>
      <c r="AJS94" s="1"/>
      <c r="AJT94" s="1"/>
      <c r="AJU94" s="1"/>
      <c r="AJV94" s="1"/>
      <c r="AJW94" s="1"/>
      <c r="AJX94" s="1"/>
      <c r="AJY94" s="1"/>
      <c r="AJZ94" s="1"/>
      <c r="AKA94" s="1"/>
      <c r="AKB94" s="1"/>
      <c r="AKC94" s="1"/>
      <c r="AKD94" s="1"/>
      <c r="AKE94" s="1"/>
      <c r="AKF94" s="1"/>
      <c r="AKG94" s="1"/>
      <c r="AKH94" s="1"/>
      <c r="AKI94" s="1"/>
      <c r="AKJ94" s="1"/>
      <c r="AKK94" s="1"/>
      <c r="AKL94" s="1"/>
      <c r="AKM94" s="1"/>
      <c r="AKN94" s="1"/>
      <c r="AKO94" s="1"/>
      <c r="AKP94" s="1"/>
      <c r="AKQ94" s="1"/>
      <c r="AKR94" s="1"/>
      <c r="AKS94" s="1"/>
      <c r="AKT94" s="1"/>
      <c r="AKU94" s="1"/>
      <c r="AKV94" s="1"/>
      <c r="AKW94" s="1"/>
      <c r="AKX94" s="1"/>
      <c r="AKY94" s="1"/>
      <c r="AKZ94" s="1"/>
      <c r="ALA94" s="1"/>
      <c r="ALB94" s="1"/>
      <c r="ALC94" s="1"/>
      <c r="ALD94" s="1"/>
      <c r="ALE94" s="1"/>
      <c r="ALF94" s="1"/>
      <c r="ALG94" s="1"/>
      <c r="ALH94" s="1"/>
      <c r="ALI94" s="1"/>
      <c r="ALJ94" s="1"/>
      <c r="ALK94" s="1"/>
      <c r="ALL94" s="1"/>
      <c r="ALM94" s="1"/>
      <c r="ALN94" s="1"/>
      <c r="ALO94" s="1"/>
      <c r="ALP94" s="1"/>
      <c r="ALQ94" s="1"/>
      <c r="ALR94" s="1"/>
      <c r="ALS94" s="1"/>
      <c r="ALT94" s="1"/>
      <c r="ALU94" s="1"/>
      <c r="ALV94" s="1"/>
      <c r="ALW94" s="1"/>
      <c r="ALX94" s="1"/>
      <c r="ALY94" s="1"/>
      <c r="ALZ94" s="1"/>
      <c r="AMA94" s="1"/>
      <c r="AMB94" s="1"/>
      <c r="AMC94" s="1"/>
      <c r="AMD94" s="1"/>
      <c r="AME94" s="1"/>
      <c r="AMF94" s="1"/>
      <c r="AMG94" s="1"/>
      <c r="AMH94" s="1"/>
      <c r="AMI94" s="1"/>
      <c r="AMJ94" s="1"/>
    </row>
    <row r="95" s="2" customFormat="true" ht="12.8" hidden="false" customHeight="false" outlineLevel="0" collapsed="false">
      <c r="AAA95" s="1"/>
      <c r="AAB95" s="1"/>
      <c r="AAC95" s="1"/>
      <c r="AAD95" s="1"/>
      <c r="AAE95" s="1"/>
      <c r="AAF95" s="1"/>
      <c r="AAG95" s="1"/>
      <c r="AAH95" s="1"/>
      <c r="AAI95" s="1"/>
      <c r="AAJ95" s="1"/>
      <c r="AAK95" s="1"/>
      <c r="AAL95" s="1"/>
      <c r="AAM95" s="1"/>
      <c r="AAN95" s="1"/>
      <c r="AAO95" s="1"/>
      <c r="AAP95" s="1"/>
      <c r="AAQ95" s="1"/>
      <c r="AAR95" s="1"/>
      <c r="AAS95" s="1"/>
      <c r="AAT95" s="1"/>
      <c r="AAU95" s="1"/>
      <c r="AAV95" s="1"/>
      <c r="AAW95" s="1"/>
      <c r="AAX95" s="1"/>
      <c r="AAY95" s="1"/>
      <c r="AAZ95" s="1"/>
      <c r="ABA95" s="1"/>
      <c r="ABB95" s="1"/>
      <c r="ABC95" s="1"/>
      <c r="ABD95" s="1"/>
      <c r="ABE95" s="1"/>
      <c r="ABF95" s="1"/>
      <c r="ABG95" s="1"/>
      <c r="ABH95" s="1"/>
      <c r="ABI95" s="1"/>
      <c r="ABJ95" s="1"/>
      <c r="ABK95" s="1"/>
      <c r="ABL95" s="1"/>
      <c r="ABM95" s="1"/>
      <c r="ABN95" s="1"/>
      <c r="ABO95" s="1"/>
      <c r="ABP95" s="1"/>
      <c r="ABQ95" s="1"/>
      <c r="ABR95" s="1"/>
      <c r="ABS95" s="1"/>
      <c r="ABT95" s="1"/>
      <c r="ABU95" s="1"/>
      <c r="ABV95" s="1"/>
      <c r="ABW95" s="1"/>
      <c r="ABX95" s="1"/>
      <c r="ABY95" s="1"/>
      <c r="ABZ95" s="1"/>
      <c r="ACA95" s="1"/>
      <c r="ACB95" s="1"/>
      <c r="ACC95" s="1"/>
      <c r="ACD95" s="1"/>
      <c r="ACE95" s="1"/>
      <c r="ACF95" s="1"/>
      <c r="ACG95" s="1"/>
      <c r="ACH95" s="1"/>
      <c r="ACI95" s="1"/>
      <c r="ACJ95" s="1"/>
      <c r="ACK95" s="1"/>
      <c r="ACL95" s="1"/>
      <c r="ACM95" s="1"/>
      <c r="ACN95" s="1"/>
      <c r="ACO95" s="1"/>
      <c r="ACP95" s="1"/>
      <c r="ACQ95" s="1"/>
      <c r="ACR95" s="1"/>
      <c r="ACS95" s="1"/>
      <c r="ACT95" s="1"/>
      <c r="ACU95" s="1"/>
      <c r="ACV95" s="1"/>
      <c r="ACW95" s="1"/>
      <c r="ACX95" s="1"/>
      <c r="ACY95" s="1"/>
      <c r="ACZ95" s="1"/>
      <c r="ADA95" s="1"/>
      <c r="ADB95" s="1"/>
      <c r="ADC95" s="1"/>
      <c r="ADD95" s="1"/>
      <c r="ADE95" s="1"/>
      <c r="ADF95" s="1"/>
      <c r="ADG95" s="1"/>
      <c r="ADH95" s="1"/>
      <c r="ADI95" s="1"/>
      <c r="ADJ95" s="1"/>
      <c r="ADK95" s="1"/>
      <c r="ADL95" s="1"/>
      <c r="ADM95" s="1"/>
      <c r="ADN95" s="1"/>
      <c r="ADO95" s="1"/>
      <c r="ADP95" s="1"/>
      <c r="ADQ95" s="1"/>
      <c r="ADR95" s="1"/>
      <c r="ADS95" s="1"/>
      <c r="ADT95" s="1"/>
      <c r="ADU95" s="1"/>
      <c r="ADV95" s="1"/>
      <c r="ADW95" s="1"/>
      <c r="ADX95" s="1"/>
      <c r="ADY95" s="1"/>
      <c r="ADZ95" s="1"/>
      <c r="AEA95" s="1"/>
      <c r="AEB95" s="1"/>
      <c r="AEC95" s="1"/>
      <c r="AED95" s="1"/>
      <c r="AEE95" s="1"/>
      <c r="AEF95" s="1"/>
      <c r="AEG95" s="1"/>
      <c r="AEH95" s="1"/>
      <c r="AEI95" s="1"/>
      <c r="AEJ95" s="1"/>
      <c r="AEK95" s="1"/>
      <c r="AEL95" s="1"/>
      <c r="AEM95" s="1"/>
      <c r="AEN95" s="1"/>
      <c r="AEO95" s="1"/>
      <c r="AEP95" s="1"/>
      <c r="AEQ95" s="1"/>
      <c r="AER95" s="1"/>
      <c r="AES95" s="1"/>
      <c r="AET95" s="1"/>
      <c r="AEU95" s="1"/>
      <c r="AEV95" s="1"/>
      <c r="AEW95" s="1"/>
      <c r="AEX95" s="1"/>
      <c r="AEY95" s="1"/>
      <c r="AEZ95" s="1"/>
      <c r="AFA95" s="1"/>
      <c r="AFB95" s="1"/>
      <c r="AFC95" s="1"/>
      <c r="AFD95" s="1"/>
      <c r="AFE95" s="1"/>
      <c r="AFF95" s="1"/>
      <c r="AFG95" s="1"/>
      <c r="AFH95" s="1"/>
      <c r="AFI95" s="1"/>
      <c r="AFJ95" s="1"/>
      <c r="AFK95" s="1"/>
      <c r="AFL95" s="1"/>
      <c r="AFM95" s="1"/>
      <c r="AFN95" s="1"/>
      <c r="AFO95" s="1"/>
      <c r="AFP95" s="1"/>
      <c r="AFQ95" s="1"/>
      <c r="AFR95" s="1"/>
      <c r="AFS95" s="1"/>
      <c r="AFT95" s="1"/>
      <c r="AFU95" s="1"/>
      <c r="AFV95" s="1"/>
      <c r="AFW95" s="1"/>
      <c r="AFX95" s="1"/>
      <c r="AFY95" s="1"/>
      <c r="AFZ95" s="1"/>
      <c r="AGA95" s="1"/>
      <c r="AGB95" s="1"/>
      <c r="AGC95" s="1"/>
      <c r="AGD95" s="1"/>
      <c r="AGE95" s="1"/>
      <c r="AGF95" s="1"/>
      <c r="AGG95" s="1"/>
      <c r="AGH95" s="1"/>
      <c r="AGI95" s="1"/>
      <c r="AGJ95" s="1"/>
      <c r="AGK95" s="1"/>
      <c r="AGL95" s="1"/>
      <c r="AGM95" s="1"/>
      <c r="AGN95" s="1"/>
      <c r="AGO95" s="1"/>
      <c r="AGP95" s="1"/>
      <c r="AGQ95" s="1"/>
      <c r="AGR95" s="1"/>
      <c r="AGS95" s="1"/>
      <c r="AGT95" s="1"/>
      <c r="AGU95" s="1"/>
      <c r="AGV95" s="1"/>
      <c r="AGW95" s="1"/>
      <c r="AGX95" s="1"/>
      <c r="AGY95" s="1"/>
      <c r="AGZ95" s="1"/>
      <c r="AHA95" s="1"/>
      <c r="AHB95" s="1"/>
      <c r="AHC95" s="1"/>
      <c r="AHD95" s="1"/>
      <c r="AHE95" s="1"/>
      <c r="AHF95" s="1"/>
      <c r="AHG95" s="1"/>
      <c r="AHH95" s="1"/>
      <c r="AHI95" s="1"/>
      <c r="AHJ95" s="1"/>
      <c r="AHK95" s="1"/>
      <c r="AHL95" s="1"/>
      <c r="AHM95" s="1"/>
      <c r="AHN95" s="1"/>
      <c r="AHO95" s="1"/>
      <c r="AHP95" s="1"/>
      <c r="AHQ95" s="1"/>
      <c r="AHR95" s="1"/>
      <c r="AHS95" s="1"/>
      <c r="AHT95" s="1"/>
      <c r="AHU95" s="1"/>
      <c r="AHV95" s="1"/>
      <c r="AHW95" s="1"/>
      <c r="AHX95" s="1"/>
      <c r="AHY95" s="1"/>
      <c r="AHZ95" s="1"/>
      <c r="AIA95" s="1"/>
      <c r="AIB95" s="1"/>
      <c r="AIC95" s="1"/>
      <c r="AID95" s="1"/>
      <c r="AIE95" s="1"/>
      <c r="AIF95" s="1"/>
      <c r="AIG95" s="1"/>
      <c r="AIH95" s="1"/>
      <c r="AII95" s="1"/>
      <c r="AIJ95" s="1"/>
      <c r="AIK95" s="1"/>
      <c r="AIL95" s="1"/>
      <c r="AIM95" s="1"/>
      <c r="AIN95" s="1"/>
      <c r="AIO95" s="1"/>
      <c r="AIP95" s="1"/>
      <c r="AIQ95" s="1"/>
      <c r="AIR95" s="1"/>
      <c r="AIS95" s="1"/>
      <c r="AIT95" s="1"/>
      <c r="AIU95" s="1"/>
      <c r="AIV95" s="1"/>
      <c r="AIW95" s="1"/>
      <c r="AIX95" s="1"/>
      <c r="AIY95" s="1"/>
      <c r="AIZ95" s="1"/>
      <c r="AJA95" s="1"/>
      <c r="AJB95" s="1"/>
      <c r="AJC95" s="1"/>
      <c r="AJD95" s="1"/>
      <c r="AJE95" s="1"/>
      <c r="AJF95" s="1"/>
      <c r="AJG95" s="1"/>
      <c r="AJH95" s="1"/>
      <c r="AJI95" s="1"/>
      <c r="AJJ95" s="1"/>
      <c r="AJK95" s="1"/>
      <c r="AJL95" s="1"/>
      <c r="AJM95" s="1"/>
      <c r="AJN95" s="1"/>
      <c r="AJO95" s="1"/>
      <c r="AJP95" s="1"/>
      <c r="AJQ95" s="1"/>
      <c r="AJR95" s="1"/>
      <c r="AJS95" s="1"/>
      <c r="AJT95" s="1"/>
      <c r="AJU95" s="1"/>
      <c r="AJV95" s="1"/>
      <c r="AJW95" s="1"/>
      <c r="AJX95" s="1"/>
      <c r="AJY95" s="1"/>
      <c r="AJZ95" s="1"/>
      <c r="AKA95" s="1"/>
      <c r="AKB95" s="1"/>
      <c r="AKC95" s="1"/>
      <c r="AKD95" s="1"/>
      <c r="AKE95" s="1"/>
      <c r="AKF95" s="1"/>
      <c r="AKG95" s="1"/>
      <c r="AKH95" s="1"/>
      <c r="AKI95" s="1"/>
      <c r="AKJ95" s="1"/>
      <c r="AKK95" s="1"/>
      <c r="AKL95" s="1"/>
      <c r="AKM95" s="1"/>
      <c r="AKN95" s="1"/>
      <c r="AKO95" s="1"/>
      <c r="AKP95" s="1"/>
      <c r="AKQ95" s="1"/>
      <c r="AKR95" s="1"/>
      <c r="AKS95" s="1"/>
      <c r="AKT95" s="1"/>
      <c r="AKU95" s="1"/>
      <c r="AKV95" s="1"/>
      <c r="AKW95" s="1"/>
      <c r="AKX95" s="1"/>
      <c r="AKY95" s="1"/>
      <c r="AKZ95" s="1"/>
      <c r="ALA95" s="1"/>
      <c r="ALB95" s="1"/>
      <c r="ALC95" s="1"/>
      <c r="ALD95" s="1"/>
      <c r="ALE95" s="1"/>
      <c r="ALF95" s="1"/>
      <c r="ALG95" s="1"/>
      <c r="ALH95" s="1"/>
      <c r="ALI95" s="1"/>
      <c r="ALJ95" s="1"/>
      <c r="ALK95" s="1"/>
      <c r="ALL95" s="1"/>
      <c r="ALM95" s="1"/>
      <c r="ALN95" s="1"/>
      <c r="ALO95" s="1"/>
      <c r="ALP95" s="1"/>
      <c r="ALQ95" s="1"/>
      <c r="ALR95" s="1"/>
      <c r="ALS95" s="1"/>
      <c r="ALT95" s="1"/>
      <c r="ALU95" s="1"/>
      <c r="ALV95" s="1"/>
      <c r="ALW95" s="1"/>
      <c r="ALX95" s="1"/>
      <c r="ALY95" s="1"/>
      <c r="ALZ95" s="1"/>
      <c r="AMA95" s="1"/>
      <c r="AMB95" s="1"/>
      <c r="AMC95" s="1"/>
      <c r="AMD95" s="1"/>
      <c r="AME95" s="1"/>
      <c r="AMF95" s="1"/>
      <c r="AMG95" s="1"/>
      <c r="AMH95" s="1"/>
      <c r="AMI95" s="1"/>
      <c r="AMJ95" s="1"/>
    </row>
    <row r="96" s="2" customFormat="true" ht="12.8" hidden="false" customHeight="false" outlineLevel="0" collapsed="false">
      <c r="AAA96" s="1"/>
      <c r="AAB96" s="1"/>
      <c r="AAC96" s="1"/>
      <c r="AAD96" s="1"/>
      <c r="AAE96" s="1"/>
      <c r="AAF96" s="1"/>
      <c r="AAG96" s="1"/>
      <c r="AAH96" s="1"/>
      <c r="AAI96" s="1"/>
      <c r="AAJ96" s="1"/>
      <c r="AAK96" s="1"/>
      <c r="AAL96" s="1"/>
      <c r="AAM96" s="1"/>
      <c r="AAN96" s="1"/>
      <c r="AAO96" s="1"/>
      <c r="AAP96" s="1"/>
      <c r="AAQ96" s="1"/>
      <c r="AAR96" s="1"/>
      <c r="AAS96" s="1"/>
      <c r="AAT96" s="1"/>
      <c r="AAU96" s="1"/>
      <c r="AAV96" s="1"/>
      <c r="AAW96" s="1"/>
      <c r="AAX96" s="1"/>
      <c r="AAY96" s="1"/>
      <c r="AAZ96" s="1"/>
      <c r="ABA96" s="1"/>
      <c r="ABB96" s="1"/>
      <c r="ABC96" s="1"/>
      <c r="ABD96" s="1"/>
      <c r="ABE96" s="1"/>
      <c r="ABF96" s="1"/>
      <c r="ABG96" s="1"/>
      <c r="ABH96" s="1"/>
      <c r="ABI96" s="1"/>
      <c r="ABJ96" s="1"/>
      <c r="ABK96" s="1"/>
      <c r="ABL96" s="1"/>
      <c r="ABM96" s="1"/>
      <c r="ABN96" s="1"/>
      <c r="ABO96" s="1"/>
      <c r="ABP96" s="1"/>
      <c r="ABQ96" s="1"/>
      <c r="ABR96" s="1"/>
      <c r="ABS96" s="1"/>
      <c r="ABT96" s="1"/>
      <c r="ABU96" s="1"/>
      <c r="ABV96" s="1"/>
      <c r="ABW96" s="1"/>
      <c r="ABX96" s="1"/>
      <c r="ABY96" s="1"/>
      <c r="ABZ96" s="1"/>
      <c r="ACA96" s="1"/>
      <c r="ACB96" s="1"/>
      <c r="ACC96" s="1"/>
      <c r="ACD96" s="1"/>
      <c r="ACE96" s="1"/>
      <c r="ACF96" s="1"/>
      <c r="ACG96" s="1"/>
      <c r="ACH96" s="1"/>
      <c r="ACI96" s="1"/>
      <c r="ACJ96" s="1"/>
      <c r="ACK96" s="1"/>
      <c r="ACL96" s="1"/>
      <c r="ACM96" s="1"/>
      <c r="ACN96" s="1"/>
      <c r="ACO96" s="1"/>
      <c r="ACP96" s="1"/>
      <c r="ACQ96" s="1"/>
      <c r="ACR96" s="1"/>
      <c r="ACS96" s="1"/>
      <c r="ACT96" s="1"/>
      <c r="ACU96" s="1"/>
      <c r="ACV96" s="1"/>
      <c r="ACW96" s="1"/>
      <c r="ACX96" s="1"/>
      <c r="ACY96" s="1"/>
      <c r="ACZ96" s="1"/>
      <c r="ADA96" s="1"/>
      <c r="ADB96" s="1"/>
      <c r="ADC96" s="1"/>
      <c r="ADD96" s="1"/>
      <c r="ADE96" s="1"/>
      <c r="ADF96" s="1"/>
      <c r="ADG96" s="1"/>
      <c r="ADH96" s="1"/>
      <c r="ADI96" s="1"/>
      <c r="ADJ96" s="1"/>
      <c r="ADK96" s="1"/>
      <c r="ADL96" s="1"/>
      <c r="ADM96" s="1"/>
      <c r="ADN96" s="1"/>
      <c r="ADO96" s="1"/>
      <c r="ADP96" s="1"/>
      <c r="ADQ96" s="1"/>
      <c r="ADR96" s="1"/>
      <c r="ADS96" s="1"/>
      <c r="ADT96" s="1"/>
      <c r="ADU96" s="1"/>
      <c r="ADV96" s="1"/>
      <c r="ADW96" s="1"/>
      <c r="ADX96" s="1"/>
      <c r="ADY96" s="1"/>
      <c r="ADZ96" s="1"/>
      <c r="AEA96" s="1"/>
      <c r="AEB96" s="1"/>
      <c r="AEC96" s="1"/>
      <c r="AED96" s="1"/>
      <c r="AEE96" s="1"/>
      <c r="AEF96" s="1"/>
      <c r="AEG96" s="1"/>
      <c r="AEH96" s="1"/>
      <c r="AEI96" s="1"/>
      <c r="AEJ96" s="1"/>
      <c r="AEK96" s="1"/>
      <c r="AEL96" s="1"/>
      <c r="AEM96" s="1"/>
      <c r="AEN96" s="1"/>
      <c r="AEO96" s="1"/>
      <c r="AEP96" s="1"/>
      <c r="AEQ96" s="1"/>
      <c r="AER96" s="1"/>
      <c r="AES96" s="1"/>
      <c r="AET96" s="1"/>
      <c r="AEU96" s="1"/>
      <c r="AEV96" s="1"/>
      <c r="AEW96" s="1"/>
      <c r="AEX96" s="1"/>
      <c r="AEY96" s="1"/>
      <c r="AEZ96" s="1"/>
      <c r="AFA96" s="1"/>
      <c r="AFB96" s="1"/>
      <c r="AFC96" s="1"/>
      <c r="AFD96" s="1"/>
      <c r="AFE96" s="1"/>
      <c r="AFF96" s="1"/>
      <c r="AFG96" s="1"/>
      <c r="AFH96" s="1"/>
      <c r="AFI96" s="1"/>
      <c r="AFJ96" s="1"/>
      <c r="AFK96" s="1"/>
      <c r="AFL96" s="1"/>
      <c r="AFM96" s="1"/>
      <c r="AFN96" s="1"/>
      <c r="AFO96" s="1"/>
      <c r="AFP96" s="1"/>
      <c r="AFQ96" s="1"/>
      <c r="AFR96" s="1"/>
      <c r="AFS96" s="1"/>
      <c r="AFT96" s="1"/>
      <c r="AFU96" s="1"/>
      <c r="AFV96" s="1"/>
      <c r="AFW96" s="1"/>
      <c r="AFX96" s="1"/>
      <c r="AFY96" s="1"/>
      <c r="AFZ96" s="1"/>
      <c r="AGA96" s="1"/>
      <c r="AGB96" s="1"/>
      <c r="AGC96" s="1"/>
      <c r="AGD96" s="1"/>
      <c r="AGE96" s="1"/>
      <c r="AGF96" s="1"/>
      <c r="AGG96" s="1"/>
      <c r="AGH96" s="1"/>
      <c r="AGI96" s="1"/>
      <c r="AGJ96" s="1"/>
      <c r="AGK96" s="1"/>
      <c r="AGL96" s="1"/>
      <c r="AGM96" s="1"/>
      <c r="AGN96" s="1"/>
      <c r="AGO96" s="1"/>
      <c r="AGP96" s="1"/>
      <c r="AGQ96" s="1"/>
      <c r="AGR96" s="1"/>
      <c r="AGS96" s="1"/>
      <c r="AGT96" s="1"/>
      <c r="AGU96" s="1"/>
      <c r="AGV96" s="1"/>
      <c r="AGW96" s="1"/>
      <c r="AGX96" s="1"/>
      <c r="AGY96" s="1"/>
      <c r="AGZ96" s="1"/>
      <c r="AHA96" s="1"/>
      <c r="AHB96" s="1"/>
      <c r="AHC96" s="1"/>
      <c r="AHD96" s="1"/>
      <c r="AHE96" s="1"/>
      <c r="AHF96" s="1"/>
      <c r="AHG96" s="1"/>
      <c r="AHH96" s="1"/>
      <c r="AHI96" s="1"/>
      <c r="AHJ96" s="1"/>
      <c r="AHK96" s="1"/>
      <c r="AHL96" s="1"/>
      <c r="AHM96" s="1"/>
      <c r="AHN96" s="1"/>
      <c r="AHO96" s="1"/>
      <c r="AHP96" s="1"/>
      <c r="AHQ96" s="1"/>
      <c r="AHR96" s="1"/>
      <c r="AHS96" s="1"/>
      <c r="AHT96" s="1"/>
      <c r="AHU96" s="1"/>
      <c r="AHV96" s="1"/>
      <c r="AHW96" s="1"/>
      <c r="AHX96" s="1"/>
      <c r="AHY96" s="1"/>
      <c r="AHZ96" s="1"/>
      <c r="AIA96" s="1"/>
      <c r="AIB96" s="1"/>
      <c r="AIC96" s="1"/>
      <c r="AID96" s="1"/>
      <c r="AIE96" s="1"/>
      <c r="AIF96" s="1"/>
      <c r="AIG96" s="1"/>
      <c r="AIH96" s="1"/>
      <c r="AII96" s="1"/>
      <c r="AIJ96" s="1"/>
      <c r="AIK96" s="1"/>
      <c r="AIL96" s="1"/>
      <c r="AIM96" s="1"/>
      <c r="AIN96" s="1"/>
      <c r="AIO96" s="1"/>
      <c r="AIP96" s="1"/>
      <c r="AIQ96" s="1"/>
      <c r="AIR96" s="1"/>
      <c r="AIS96" s="1"/>
      <c r="AIT96" s="1"/>
      <c r="AIU96" s="1"/>
      <c r="AIV96" s="1"/>
      <c r="AIW96" s="1"/>
      <c r="AIX96" s="1"/>
      <c r="AIY96" s="1"/>
      <c r="AIZ96" s="1"/>
      <c r="AJA96" s="1"/>
      <c r="AJB96" s="1"/>
      <c r="AJC96" s="1"/>
      <c r="AJD96" s="1"/>
      <c r="AJE96" s="1"/>
      <c r="AJF96" s="1"/>
      <c r="AJG96" s="1"/>
      <c r="AJH96" s="1"/>
      <c r="AJI96" s="1"/>
      <c r="AJJ96" s="1"/>
      <c r="AJK96" s="1"/>
      <c r="AJL96" s="1"/>
      <c r="AJM96" s="1"/>
      <c r="AJN96" s="1"/>
      <c r="AJO96" s="1"/>
      <c r="AJP96" s="1"/>
      <c r="AJQ96" s="1"/>
      <c r="AJR96" s="1"/>
      <c r="AJS96" s="1"/>
      <c r="AJT96" s="1"/>
      <c r="AJU96" s="1"/>
      <c r="AJV96" s="1"/>
      <c r="AJW96" s="1"/>
      <c r="AJX96" s="1"/>
      <c r="AJY96" s="1"/>
      <c r="AJZ96" s="1"/>
      <c r="AKA96" s="1"/>
      <c r="AKB96" s="1"/>
      <c r="AKC96" s="1"/>
      <c r="AKD96" s="1"/>
      <c r="AKE96" s="1"/>
      <c r="AKF96" s="1"/>
      <c r="AKG96" s="1"/>
      <c r="AKH96" s="1"/>
      <c r="AKI96" s="1"/>
      <c r="AKJ96" s="1"/>
      <c r="AKK96" s="1"/>
      <c r="AKL96" s="1"/>
      <c r="AKM96" s="1"/>
      <c r="AKN96" s="1"/>
      <c r="AKO96" s="1"/>
      <c r="AKP96" s="1"/>
      <c r="AKQ96" s="1"/>
      <c r="AKR96" s="1"/>
      <c r="AKS96" s="1"/>
      <c r="AKT96" s="1"/>
      <c r="AKU96" s="1"/>
      <c r="AKV96" s="1"/>
      <c r="AKW96" s="1"/>
      <c r="AKX96" s="1"/>
      <c r="AKY96" s="1"/>
      <c r="AKZ96" s="1"/>
      <c r="ALA96" s="1"/>
      <c r="ALB96" s="1"/>
      <c r="ALC96" s="1"/>
      <c r="ALD96" s="1"/>
      <c r="ALE96" s="1"/>
      <c r="ALF96" s="1"/>
      <c r="ALG96" s="1"/>
      <c r="ALH96" s="1"/>
      <c r="ALI96" s="1"/>
      <c r="ALJ96" s="1"/>
      <c r="ALK96" s="1"/>
      <c r="ALL96" s="1"/>
      <c r="ALM96" s="1"/>
      <c r="ALN96" s="1"/>
      <c r="ALO96" s="1"/>
      <c r="ALP96" s="1"/>
      <c r="ALQ96" s="1"/>
      <c r="ALR96" s="1"/>
      <c r="ALS96" s="1"/>
      <c r="ALT96" s="1"/>
      <c r="ALU96" s="1"/>
      <c r="ALV96" s="1"/>
      <c r="ALW96" s="1"/>
      <c r="ALX96" s="1"/>
      <c r="ALY96" s="1"/>
      <c r="ALZ96" s="1"/>
      <c r="AMA96" s="1"/>
      <c r="AMB96" s="1"/>
      <c r="AMC96" s="1"/>
      <c r="AMD96" s="1"/>
      <c r="AME96" s="1"/>
      <c r="AMF96" s="1"/>
      <c r="AMG96" s="1"/>
      <c r="AMH96" s="1"/>
      <c r="AMI96" s="1"/>
      <c r="AMJ96" s="1"/>
    </row>
    <row r="97" s="2" customFormat="true" ht="12.8" hidden="false" customHeight="false" outlineLevel="0" collapsed="false">
      <c r="AAA97" s="1"/>
      <c r="AAB97" s="1"/>
      <c r="AAC97" s="1"/>
      <c r="AAD97" s="1"/>
      <c r="AAE97" s="1"/>
      <c r="AAF97" s="1"/>
      <c r="AAG97" s="1"/>
      <c r="AAH97" s="1"/>
      <c r="AAI97" s="1"/>
      <c r="AAJ97" s="1"/>
      <c r="AAK97" s="1"/>
      <c r="AAL97" s="1"/>
      <c r="AAM97" s="1"/>
      <c r="AAN97" s="1"/>
      <c r="AAO97" s="1"/>
      <c r="AAP97" s="1"/>
      <c r="AAQ97" s="1"/>
      <c r="AAR97" s="1"/>
      <c r="AAS97" s="1"/>
      <c r="AAT97" s="1"/>
      <c r="AAU97" s="1"/>
      <c r="AAV97" s="1"/>
      <c r="AAW97" s="1"/>
      <c r="AAX97" s="1"/>
      <c r="AAY97" s="1"/>
      <c r="AAZ97" s="1"/>
      <c r="ABA97" s="1"/>
      <c r="ABB97" s="1"/>
      <c r="ABC97" s="1"/>
      <c r="ABD97" s="1"/>
      <c r="ABE97" s="1"/>
      <c r="ABF97" s="1"/>
      <c r="ABG97" s="1"/>
      <c r="ABH97" s="1"/>
      <c r="ABI97" s="1"/>
      <c r="ABJ97" s="1"/>
      <c r="ABK97" s="1"/>
      <c r="ABL97" s="1"/>
      <c r="ABM97" s="1"/>
      <c r="ABN97" s="1"/>
      <c r="ABO97" s="1"/>
      <c r="ABP97" s="1"/>
      <c r="ABQ97" s="1"/>
      <c r="ABR97" s="1"/>
      <c r="ABS97" s="1"/>
      <c r="ABT97" s="1"/>
      <c r="ABU97" s="1"/>
      <c r="ABV97" s="1"/>
      <c r="ABW97" s="1"/>
      <c r="ABX97" s="1"/>
      <c r="ABY97" s="1"/>
      <c r="ABZ97" s="1"/>
      <c r="ACA97" s="1"/>
      <c r="ACB97" s="1"/>
      <c r="ACC97" s="1"/>
      <c r="ACD97" s="1"/>
      <c r="ACE97" s="1"/>
      <c r="ACF97" s="1"/>
      <c r="ACG97" s="1"/>
      <c r="ACH97" s="1"/>
      <c r="ACI97" s="1"/>
      <c r="ACJ97" s="1"/>
      <c r="ACK97" s="1"/>
      <c r="ACL97" s="1"/>
      <c r="ACM97" s="1"/>
      <c r="ACN97" s="1"/>
      <c r="ACO97" s="1"/>
      <c r="ACP97" s="1"/>
      <c r="ACQ97" s="1"/>
      <c r="ACR97" s="1"/>
      <c r="ACS97" s="1"/>
      <c r="ACT97" s="1"/>
      <c r="ACU97" s="1"/>
      <c r="ACV97" s="1"/>
      <c r="ACW97" s="1"/>
      <c r="ACX97" s="1"/>
      <c r="ACY97" s="1"/>
      <c r="ACZ97" s="1"/>
      <c r="ADA97" s="1"/>
      <c r="ADB97" s="1"/>
      <c r="ADC97" s="1"/>
      <c r="ADD97" s="1"/>
      <c r="ADE97" s="1"/>
      <c r="ADF97" s="1"/>
      <c r="ADG97" s="1"/>
      <c r="ADH97" s="1"/>
      <c r="ADI97" s="1"/>
      <c r="ADJ97" s="1"/>
      <c r="ADK97" s="1"/>
      <c r="ADL97" s="1"/>
      <c r="ADM97" s="1"/>
      <c r="ADN97" s="1"/>
      <c r="ADO97" s="1"/>
      <c r="ADP97" s="1"/>
      <c r="ADQ97" s="1"/>
      <c r="ADR97" s="1"/>
      <c r="ADS97" s="1"/>
      <c r="ADT97" s="1"/>
      <c r="ADU97" s="1"/>
      <c r="ADV97" s="1"/>
      <c r="ADW97" s="1"/>
      <c r="ADX97" s="1"/>
      <c r="ADY97" s="1"/>
      <c r="ADZ97" s="1"/>
      <c r="AEA97" s="1"/>
      <c r="AEB97" s="1"/>
      <c r="AEC97" s="1"/>
      <c r="AED97" s="1"/>
      <c r="AEE97" s="1"/>
      <c r="AEF97" s="1"/>
      <c r="AEG97" s="1"/>
      <c r="AEH97" s="1"/>
      <c r="AEI97" s="1"/>
      <c r="AEJ97" s="1"/>
      <c r="AEK97" s="1"/>
      <c r="AEL97" s="1"/>
      <c r="AEM97" s="1"/>
      <c r="AEN97" s="1"/>
      <c r="AEO97" s="1"/>
      <c r="AEP97" s="1"/>
      <c r="AEQ97" s="1"/>
      <c r="AER97" s="1"/>
      <c r="AES97" s="1"/>
      <c r="AET97" s="1"/>
      <c r="AEU97" s="1"/>
      <c r="AEV97" s="1"/>
      <c r="AEW97" s="1"/>
      <c r="AEX97" s="1"/>
      <c r="AEY97" s="1"/>
      <c r="AEZ97" s="1"/>
      <c r="AFA97" s="1"/>
      <c r="AFB97" s="1"/>
      <c r="AFC97" s="1"/>
      <c r="AFD97" s="1"/>
      <c r="AFE97" s="1"/>
      <c r="AFF97" s="1"/>
      <c r="AFG97" s="1"/>
      <c r="AFH97" s="1"/>
      <c r="AFI97" s="1"/>
      <c r="AFJ97" s="1"/>
      <c r="AFK97" s="1"/>
      <c r="AFL97" s="1"/>
      <c r="AFM97" s="1"/>
      <c r="AFN97" s="1"/>
      <c r="AFO97" s="1"/>
      <c r="AFP97" s="1"/>
      <c r="AFQ97" s="1"/>
      <c r="AFR97" s="1"/>
      <c r="AFS97" s="1"/>
      <c r="AFT97" s="1"/>
      <c r="AFU97" s="1"/>
      <c r="AFV97" s="1"/>
      <c r="AFW97" s="1"/>
      <c r="AFX97" s="1"/>
      <c r="AFY97" s="1"/>
      <c r="AFZ97" s="1"/>
      <c r="AGA97" s="1"/>
      <c r="AGB97" s="1"/>
      <c r="AGC97" s="1"/>
      <c r="AGD97" s="1"/>
      <c r="AGE97" s="1"/>
      <c r="AGF97" s="1"/>
      <c r="AGG97" s="1"/>
      <c r="AGH97" s="1"/>
      <c r="AGI97" s="1"/>
      <c r="AGJ97" s="1"/>
      <c r="AGK97" s="1"/>
      <c r="AGL97" s="1"/>
      <c r="AGM97" s="1"/>
      <c r="AGN97" s="1"/>
      <c r="AGO97" s="1"/>
      <c r="AGP97" s="1"/>
      <c r="AGQ97" s="1"/>
      <c r="AGR97" s="1"/>
      <c r="AGS97" s="1"/>
      <c r="AGT97" s="1"/>
      <c r="AGU97" s="1"/>
      <c r="AGV97" s="1"/>
      <c r="AGW97" s="1"/>
      <c r="AGX97" s="1"/>
      <c r="AGY97" s="1"/>
      <c r="AGZ97" s="1"/>
      <c r="AHA97" s="1"/>
      <c r="AHB97" s="1"/>
      <c r="AHC97" s="1"/>
      <c r="AHD97" s="1"/>
      <c r="AHE97" s="1"/>
      <c r="AHF97" s="1"/>
      <c r="AHG97" s="1"/>
      <c r="AHH97" s="1"/>
      <c r="AHI97" s="1"/>
      <c r="AHJ97" s="1"/>
      <c r="AHK97" s="1"/>
      <c r="AHL97" s="1"/>
      <c r="AHM97" s="1"/>
      <c r="AHN97" s="1"/>
      <c r="AHO97" s="1"/>
      <c r="AHP97" s="1"/>
      <c r="AHQ97" s="1"/>
      <c r="AHR97" s="1"/>
      <c r="AHS97" s="1"/>
      <c r="AHT97" s="1"/>
      <c r="AHU97" s="1"/>
      <c r="AHV97" s="1"/>
      <c r="AHW97" s="1"/>
      <c r="AHX97" s="1"/>
      <c r="AHY97" s="1"/>
      <c r="AHZ97" s="1"/>
      <c r="AIA97" s="1"/>
      <c r="AIB97" s="1"/>
      <c r="AIC97" s="1"/>
      <c r="AID97" s="1"/>
      <c r="AIE97" s="1"/>
      <c r="AIF97" s="1"/>
      <c r="AIG97" s="1"/>
      <c r="AIH97" s="1"/>
      <c r="AII97" s="1"/>
      <c r="AIJ97" s="1"/>
      <c r="AIK97" s="1"/>
      <c r="AIL97" s="1"/>
      <c r="AIM97" s="1"/>
      <c r="AIN97" s="1"/>
      <c r="AIO97" s="1"/>
      <c r="AIP97" s="1"/>
      <c r="AIQ97" s="1"/>
      <c r="AIR97" s="1"/>
      <c r="AIS97" s="1"/>
      <c r="AIT97" s="1"/>
      <c r="AIU97" s="1"/>
      <c r="AIV97" s="1"/>
      <c r="AIW97" s="1"/>
      <c r="AIX97" s="1"/>
      <c r="AIY97" s="1"/>
      <c r="AIZ97" s="1"/>
      <c r="AJA97" s="1"/>
      <c r="AJB97" s="1"/>
      <c r="AJC97" s="1"/>
      <c r="AJD97" s="1"/>
      <c r="AJE97" s="1"/>
      <c r="AJF97" s="1"/>
      <c r="AJG97" s="1"/>
      <c r="AJH97" s="1"/>
      <c r="AJI97" s="1"/>
      <c r="AJJ97" s="1"/>
      <c r="AJK97" s="1"/>
      <c r="AJL97" s="1"/>
      <c r="AJM97" s="1"/>
      <c r="AJN97" s="1"/>
      <c r="AJO97" s="1"/>
      <c r="AJP97" s="1"/>
      <c r="AJQ97" s="1"/>
      <c r="AJR97" s="1"/>
      <c r="AJS97" s="1"/>
      <c r="AJT97" s="1"/>
      <c r="AJU97" s="1"/>
      <c r="AJV97" s="1"/>
      <c r="AJW97" s="1"/>
      <c r="AJX97" s="1"/>
      <c r="AJY97" s="1"/>
      <c r="AJZ97" s="1"/>
      <c r="AKA97" s="1"/>
      <c r="AKB97" s="1"/>
      <c r="AKC97" s="1"/>
      <c r="AKD97" s="1"/>
      <c r="AKE97" s="1"/>
      <c r="AKF97" s="1"/>
      <c r="AKG97" s="1"/>
      <c r="AKH97" s="1"/>
      <c r="AKI97" s="1"/>
      <c r="AKJ97" s="1"/>
      <c r="AKK97" s="1"/>
      <c r="AKL97" s="1"/>
      <c r="AKM97" s="1"/>
      <c r="AKN97" s="1"/>
      <c r="AKO97" s="1"/>
      <c r="AKP97" s="1"/>
      <c r="AKQ97" s="1"/>
      <c r="AKR97" s="1"/>
      <c r="AKS97" s="1"/>
      <c r="AKT97" s="1"/>
      <c r="AKU97" s="1"/>
      <c r="AKV97" s="1"/>
      <c r="AKW97" s="1"/>
      <c r="AKX97" s="1"/>
      <c r="AKY97" s="1"/>
      <c r="AKZ97" s="1"/>
      <c r="ALA97" s="1"/>
      <c r="ALB97" s="1"/>
      <c r="ALC97" s="1"/>
      <c r="ALD97" s="1"/>
      <c r="ALE97" s="1"/>
      <c r="ALF97" s="1"/>
      <c r="ALG97" s="1"/>
      <c r="ALH97" s="1"/>
      <c r="ALI97" s="1"/>
      <c r="ALJ97" s="1"/>
      <c r="ALK97" s="1"/>
      <c r="ALL97" s="1"/>
      <c r="ALM97" s="1"/>
      <c r="ALN97" s="1"/>
      <c r="ALO97" s="1"/>
      <c r="ALP97" s="1"/>
      <c r="ALQ97" s="1"/>
      <c r="ALR97" s="1"/>
      <c r="ALS97" s="1"/>
      <c r="ALT97" s="1"/>
      <c r="ALU97" s="1"/>
      <c r="ALV97" s="1"/>
      <c r="ALW97" s="1"/>
      <c r="ALX97" s="1"/>
      <c r="ALY97" s="1"/>
      <c r="ALZ97" s="1"/>
      <c r="AMA97" s="1"/>
      <c r="AMB97" s="1"/>
      <c r="AMC97" s="1"/>
      <c r="AMD97" s="1"/>
      <c r="AME97" s="1"/>
      <c r="AMF97" s="1"/>
      <c r="AMG97" s="1"/>
      <c r="AMH97" s="1"/>
      <c r="AMI97" s="1"/>
      <c r="AMJ97" s="1"/>
    </row>
    <row r="98" s="2" customFormat="true" ht="12.8" hidden="false" customHeight="false" outlineLevel="0" collapsed="false"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  <c r="AGJ98" s="1"/>
      <c r="AGK98" s="1"/>
      <c r="AGL98" s="1"/>
      <c r="AGM98" s="1"/>
      <c r="AGN98" s="1"/>
      <c r="AGO98" s="1"/>
      <c r="AGP98" s="1"/>
      <c r="AGQ98" s="1"/>
      <c r="AGR98" s="1"/>
      <c r="AGS98" s="1"/>
      <c r="AGT98" s="1"/>
      <c r="AGU98" s="1"/>
      <c r="AGV98" s="1"/>
      <c r="AGW98" s="1"/>
      <c r="AGX98" s="1"/>
      <c r="AGY98" s="1"/>
      <c r="AGZ98" s="1"/>
      <c r="AHA98" s="1"/>
      <c r="AHB98" s="1"/>
      <c r="AHC98" s="1"/>
      <c r="AHD98" s="1"/>
      <c r="AHE98" s="1"/>
      <c r="AHF98" s="1"/>
      <c r="AHG98" s="1"/>
      <c r="AHH98" s="1"/>
      <c r="AHI98" s="1"/>
      <c r="AHJ98" s="1"/>
      <c r="AHK98" s="1"/>
      <c r="AHL98" s="1"/>
      <c r="AHM98" s="1"/>
      <c r="AHN98" s="1"/>
      <c r="AHO98" s="1"/>
      <c r="AHP98" s="1"/>
      <c r="AHQ98" s="1"/>
      <c r="AHR98" s="1"/>
      <c r="AHS98" s="1"/>
      <c r="AHT98" s="1"/>
      <c r="AHU98" s="1"/>
      <c r="AHV98" s="1"/>
      <c r="AHW98" s="1"/>
      <c r="AHX98" s="1"/>
      <c r="AHY98" s="1"/>
      <c r="AHZ98" s="1"/>
      <c r="AIA98" s="1"/>
      <c r="AIB98" s="1"/>
      <c r="AIC98" s="1"/>
      <c r="AID98" s="1"/>
      <c r="AIE98" s="1"/>
      <c r="AIF98" s="1"/>
      <c r="AIG98" s="1"/>
      <c r="AIH98" s="1"/>
      <c r="AII98" s="1"/>
      <c r="AIJ98" s="1"/>
      <c r="AIK98" s="1"/>
      <c r="AIL98" s="1"/>
      <c r="AIM98" s="1"/>
      <c r="AIN98" s="1"/>
      <c r="AIO98" s="1"/>
      <c r="AIP98" s="1"/>
      <c r="AIQ98" s="1"/>
      <c r="AIR98" s="1"/>
      <c r="AIS98" s="1"/>
      <c r="AIT98" s="1"/>
      <c r="AIU98" s="1"/>
      <c r="AIV98" s="1"/>
      <c r="AIW98" s="1"/>
      <c r="AIX98" s="1"/>
      <c r="AIY98" s="1"/>
      <c r="AIZ98" s="1"/>
      <c r="AJA98" s="1"/>
      <c r="AJB98" s="1"/>
      <c r="AJC98" s="1"/>
      <c r="AJD98" s="1"/>
      <c r="AJE98" s="1"/>
      <c r="AJF98" s="1"/>
      <c r="AJG98" s="1"/>
      <c r="AJH98" s="1"/>
      <c r="AJI98" s="1"/>
      <c r="AJJ98" s="1"/>
      <c r="AJK98" s="1"/>
      <c r="AJL98" s="1"/>
      <c r="AJM98" s="1"/>
      <c r="AJN98" s="1"/>
      <c r="AJO98" s="1"/>
      <c r="AJP98" s="1"/>
      <c r="AJQ98" s="1"/>
      <c r="AJR98" s="1"/>
      <c r="AJS98" s="1"/>
      <c r="AJT98" s="1"/>
      <c r="AJU98" s="1"/>
      <c r="AJV98" s="1"/>
      <c r="AJW98" s="1"/>
      <c r="AJX98" s="1"/>
      <c r="AJY98" s="1"/>
      <c r="AJZ98" s="1"/>
      <c r="AKA98" s="1"/>
      <c r="AKB98" s="1"/>
      <c r="AKC98" s="1"/>
      <c r="AKD98" s="1"/>
      <c r="AKE98" s="1"/>
      <c r="AKF98" s="1"/>
      <c r="AKG98" s="1"/>
      <c r="AKH98" s="1"/>
      <c r="AKI98" s="1"/>
      <c r="AKJ98" s="1"/>
      <c r="AKK98" s="1"/>
      <c r="AKL98" s="1"/>
      <c r="AKM98" s="1"/>
      <c r="AKN98" s="1"/>
      <c r="AKO98" s="1"/>
      <c r="AKP98" s="1"/>
      <c r="AKQ98" s="1"/>
      <c r="AKR98" s="1"/>
      <c r="AKS98" s="1"/>
      <c r="AKT98" s="1"/>
      <c r="AKU98" s="1"/>
      <c r="AKV98" s="1"/>
      <c r="AKW98" s="1"/>
      <c r="AKX98" s="1"/>
      <c r="AKY98" s="1"/>
      <c r="AKZ98" s="1"/>
      <c r="ALA98" s="1"/>
      <c r="ALB98" s="1"/>
      <c r="ALC98" s="1"/>
      <c r="ALD98" s="1"/>
      <c r="ALE98" s="1"/>
      <c r="ALF98" s="1"/>
      <c r="ALG98" s="1"/>
      <c r="ALH98" s="1"/>
      <c r="ALI98" s="1"/>
      <c r="ALJ98" s="1"/>
      <c r="ALK98" s="1"/>
      <c r="ALL98" s="1"/>
      <c r="ALM98" s="1"/>
      <c r="ALN98" s="1"/>
      <c r="ALO98" s="1"/>
      <c r="ALP98" s="1"/>
      <c r="ALQ98" s="1"/>
      <c r="ALR98" s="1"/>
      <c r="ALS98" s="1"/>
      <c r="ALT98" s="1"/>
      <c r="ALU98" s="1"/>
      <c r="ALV98" s="1"/>
      <c r="ALW98" s="1"/>
      <c r="ALX98" s="1"/>
      <c r="ALY98" s="1"/>
      <c r="ALZ98" s="1"/>
      <c r="AMA98" s="1"/>
      <c r="AMB98" s="1"/>
      <c r="AMC98" s="1"/>
      <c r="AMD98" s="1"/>
      <c r="AME98" s="1"/>
      <c r="AMF98" s="1"/>
      <c r="AMG98" s="1"/>
      <c r="AMH98" s="1"/>
      <c r="AMI98" s="1"/>
      <c r="AMJ98" s="1"/>
    </row>
    <row r="99" s="2" customFormat="true" ht="12.8" hidden="false" customHeight="false" outlineLevel="0" collapsed="false">
      <c r="AAA99" s="1"/>
      <c r="AAB99" s="1"/>
      <c r="AAC99" s="1"/>
      <c r="AAD99" s="1"/>
      <c r="AAE99" s="1"/>
      <c r="AAF99" s="1"/>
      <c r="AAG99" s="1"/>
      <c r="AAH99" s="1"/>
      <c r="AAI99" s="1"/>
      <c r="AAJ99" s="1"/>
      <c r="AAK99" s="1"/>
      <c r="AAL99" s="1"/>
      <c r="AAM99" s="1"/>
      <c r="AAN99" s="1"/>
      <c r="AAO99" s="1"/>
      <c r="AAP99" s="1"/>
      <c r="AAQ99" s="1"/>
      <c r="AAR99" s="1"/>
      <c r="AAS99" s="1"/>
      <c r="AAT99" s="1"/>
      <c r="AAU99" s="1"/>
      <c r="AAV99" s="1"/>
      <c r="AAW99" s="1"/>
      <c r="AAX99" s="1"/>
      <c r="AAY99" s="1"/>
      <c r="AAZ99" s="1"/>
      <c r="ABA99" s="1"/>
      <c r="ABB99" s="1"/>
      <c r="ABC99" s="1"/>
      <c r="ABD99" s="1"/>
      <c r="ABE99" s="1"/>
      <c r="ABF99" s="1"/>
      <c r="ABG99" s="1"/>
      <c r="ABH99" s="1"/>
      <c r="ABI99" s="1"/>
      <c r="ABJ99" s="1"/>
      <c r="ABK99" s="1"/>
      <c r="ABL99" s="1"/>
      <c r="ABM99" s="1"/>
      <c r="ABN99" s="1"/>
      <c r="ABO99" s="1"/>
      <c r="ABP99" s="1"/>
      <c r="ABQ99" s="1"/>
      <c r="ABR99" s="1"/>
      <c r="ABS99" s="1"/>
      <c r="ABT99" s="1"/>
      <c r="ABU99" s="1"/>
      <c r="ABV99" s="1"/>
      <c r="ABW99" s="1"/>
      <c r="ABX99" s="1"/>
      <c r="ABY99" s="1"/>
      <c r="ABZ99" s="1"/>
      <c r="ACA99" s="1"/>
      <c r="ACB99" s="1"/>
      <c r="ACC99" s="1"/>
      <c r="ACD99" s="1"/>
      <c r="ACE99" s="1"/>
      <c r="ACF99" s="1"/>
      <c r="ACG99" s="1"/>
      <c r="ACH99" s="1"/>
      <c r="ACI99" s="1"/>
      <c r="ACJ99" s="1"/>
      <c r="ACK99" s="1"/>
      <c r="ACL99" s="1"/>
      <c r="ACM99" s="1"/>
      <c r="ACN99" s="1"/>
      <c r="ACO99" s="1"/>
      <c r="ACP99" s="1"/>
      <c r="ACQ99" s="1"/>
      <c r="ACR99" s="1"/>
      <c r="ACS99" s="1"/>
      <c r="ACT99" s="1"/>
      <c r="ACU99" s="1"/>
      <c r="ACV99" s="1"/>
      <c r="ACW99" s="1"/>
      <c r="ACX99" s="1"/>
      <c r="ACY99" s="1"/>
      <c r="ACZ99" s="1"/>
      <c r="ADA99" s="1"/>
      <c r="ADB99" s="1"/>
      <c r="ADC99" s="1"/>
      <c r="ADD99" s="1"/>
      <c r="ADE99" s="1"/>
      <c r="ADF99" s="1"/>
      <c r="ADG99" s="1"/>
      <c r="ADH99" s="1"/>
      <c r="ADI99" s="1"/>
      <c r="ADJ99" s="1"/>
      <c r="ADK99" s="1"/>
      <c r="ADL99" s="1"/>
      <c r="ADM99" s="1"/>
      <c r="ADN99" s="1"/>
      <c r="ADO99" s="1"/>
      <c r="ADP99" s="1"/>
      <c r="ADQ99" s="1"/>
      <c r="ADR99" s="1"/>
      <c r="ADS99" s="1"/>
      <c r="ADT99" s="1"/>
      <c r="ADU99" s="1"/>
      <c r="ADV99" s="1"/>
      <c r="ADW99" s="1"/>
      <c r="ADX99" s="1"/>
      <c r="ADY99" s="1"/>
      <c r="ADZ99" s="1"/>
      <c r="AEA99" s="1"/>
      <c r="AEB99" s="1"/>
      <c r="AEC99" s="1"/>
      <c r="AED99" s="1"/>
      <c r="AEE99" s="1"/>
      <c r="AEF99" s="1"/>
      <c r="AEG99" s="1"/>
      <c r="AEH99" s="1"/>
      <c r="AEI99" s="1"/>
      <c r="AEJ99" s="1"/>
      <c r="AEK99" s="1"/>
      <c r="AEL99" s="1"/>
      <c r="AEM99" s="1"/>
      <c r="AEN99" s="1"/>
      <c r="AEO99" s="1"/>
      <c r="AEP99" s="1"/>
      <c r="AEQ99" s="1"/>
      <c r="AER99" s="1"/>
      <c r="AES99" s="1"/>
      <c r="AET99" s="1"/>
      <c r="AEU99" s="1"/>
      <c r="AEV99" s="1"/>
      <c r="AEW99" s="1"/>
      <c r="AEX99" s="1"/>
      <c r="AEY99" s="1"/>
      <c r="AEZ99" s="1"/>
      <c r="AFA99" s="1"/>
      <c r="AFB99" s="1"/>
      <c r="AFC99" s="1"/>
      <c r="AFD99" s="1"/>
      <c r="AFE99" s="1"/>
      <c r="AFF99" s="1"/>
      <c r="AFG99" s="1"/>
      <c r="AFH99" s="1"/>
      <c r="AFI99" s="1"/>
      <c r="AFJ99" s="1"/>
      <c r="AFK99" s="1"/>
      <c r="AFL99" s="1"/>
      <c r="AFM99" s="1"/>
      <c r="AFN99" s="1"/>
      <c r="AFO99" s="1"/>
      <c r="AFP99" s="1"/>
      <c r="AFQ99" s="1"/>
      <c r="AFR99" s="1"/>
      <c r="AFS99" s="1"/>
      <c r="AFT99" s="1"/>
      <c r="AFU99" s="1"/>
      <c r="AFV99" s="1"/>
      <c r="AFW99" s="1"/>
      <c r="AFX99" s="1"/>
      <c r="AFY99" s="1"/>
      <c r="AFZ99" s="1"/>
      <c r="AGA99" s="1"/>
      <c r="AGB99" s="1"/>
      <c r="AGC99" s="1"/>
      <c r="AGD99" s="1"/>
      <c r="AGE99" s="1"/>
      <c r="AGF99" s="1"/>
      <c r="AGG99" s="1"/>
      <c r="AGH99" s="1"/>
      <c r="AGI99" s="1"/>
      <c r="AGJ99" s="1"/>
      <c r="AGK99" s="1"/>
      <c r="AGL99" s="1"/>
      <c r="AGM99" s="1"/>
      <c r="AGN99" s="1"/>
      <c r="AGO99" s="1"/>
      <c r="AGP99" s="1"/>
      <c r="AGQ99" s="1"/>
      <c r="AGR99" s="1"/>
      <c r="AGS99" s="1"/>
      <c r="AGT99" s="1"/>
      <c r="AGU99" s="1"/>
      <c r="AGV99" s="1"/>
      <c r="AGW99" s="1"/>
      <c r="AGX99" s="1"/>
      <c r="AGY99" s="1"/>
      <c r="AGZ99" s="1"/>
      <c r="AHA99" s="1"/>
      <c r="AHB99" s="1"/>
      <c r="AHC99" s="1"/>
      <c r="AHD99" s="1"/>
      <c r="AHE99" s="1"/>
      <c r="AHF99" s="1"/>
      <c r="AHG99" s="1"/>
      <c r="AHH99" s="1"/>
      <c r="AHI99" s="1"/>
      <c r="AHJ99" s="1"/>
      <c r="AHK99" s="1"/>
      <c r="AHL99" s="1"/>
      <c r="AHM99" s="1"/>
      <c r="AHN99" s="1"/>
      <c r="AHO99" s="1"/>
      <c r="AHP99" s="1"/>
      <c r="AHQ99" s="1"/>
      <c r="AHR99" s="1"/>
      <c r="AHS99" s="1"/>
      <c r="AHT99" s="1"/>
      <c r="AHU99" s="1"/>
      <c r="AHV99" s="1"/>
      <c r="AHW99" s="1"/>
      <c r="AHX99" s="1"/>
      <c r="AHY99" s="1"/>
      <c r="AHZ99" s="1"/>
      <c r="AIA99" s="1"/>
      <c r="AIB99" s="1"/>
      <c r="AIC99" s="1"/>
      <c r="AID99" s="1"/>
      <c r="AIE99" s="1"/>
      <c r="AIF99" s="1"/>
      <c r="AIG99" s="1"/>
      <c r="AIH99" s="1"/>
      <c r="AII99" s="1"/>
      <c r="AIJ99" s="1"/>
      <c r="AIK99" s="1"/>
      <c r="AIL99" s="1"/>
      <c r="AIM99" s="1"/>
      <c r="AIN99" s="1"/>
      <c r="AIO99" s="1"/>
      <c r="AIP99" s="1"/>
      <c r="AIQ99" s="1"/>
      <c r="AIR99" s="1"/>
      <c r="AIS99" s="1"/>
      <c r="AIT99" s="1"/>
      <c r="AIU99" s="1"/>
      <c r="AIV99" s="1"/>
      <c r="AIW99" s="1"/>
      <c r="AIX99" s="1"/>
      <c r="AIY99" s="1"/>
      <c r="AIZ99" s="1"/>
      <c r="AJA99" s="1"/>
      <c r="AJB99" s="1"/>
      <c r="AJC99" s="1"/>
      <c r="AJD99" s="1"/>
      <c r="AJE99" s="1"/>
      <c r="AJF99" s="1"/>
      <c r="AJG99" s="1"/>
      <c r="AJH99" s="1"/>
      <c r="AJI99" s="1"/>
      <c r="AJJ99" s="1"/>
      <c r="AJK99" s="1"/>
      <c r="AJL99" s="1"/>
      <c r="AJM99" s="1"/>
      <c r="AJN99" s="1"/>
      <c r="AJO99" s="1"/>
      <c r="AJP99" s="1"/>
      <c r="AJQ99" s="1"/>
      <c r="AJR99" s="1"/>
      <c r="AJS99" s="1"/>
      <c r="AJT99" s="1"/>
      <c r="AJU99" s="1"/>
      <c r="AJV99" s="1"/>
      <c r="AJW99" s="1"/>
      <c r="AJX99" s="1"/>
      <c r="AJY99" s="1"/>
      <c r="AJZ99" s="1"/>
      <c r="AKA99" s="1"/>
      <c r="AKB99" s="1"/>
      <c r="AKC99" s="1"/>
      <c r="AKD99" s="1"/>
      <c r="AKE99" s="1"/>
      <c r="AKF99" s="1"/>
      <c r="AKG99" s="1"/>
      <c r="AKH99" s="1"/>
      <c r="AKI99" s="1"/>
      <c r="AKJ99" s="1"/>
      <c r="AKK99" s="1"/>
      <c r="AKL99" s="1"/>
      <c r="AKM99" s="1"/>
      <c r="AKN99" s="1"/>
      <c r="AKO99" s="1"/>
      <c r="AKP99" s="1"/>
      <c r="AKQ99" s="1"/>
      <c r="AKR99" s="1"/>
      <c r="AKS99" s="1"/>
      <c r="AKT99" s="1"/>
      <c r="AKU99" s="1"/>
      <c r="AKV99" s="1"/>
      <c r="AKW99" s="1"/>
      <c r="AKX99" s="1"/>
      <c r="AKY99" s="1"/>
      <c r="AKZ99" s="1"/>
      <c r="ALA99" s="1"/>
      <c r="ALB99" s="1"/>
      <c r="ALC99" s="1"/>
      <c r="ALD99" s="1"/>
      <c r="ALE99" s="1"/>
      <c r="ALF99" s="1"/>
      <c r="ALG99" s="1"/>
      <c r="ALH99" s="1"/>
      <c r="ALI99" s="1"/>
      <c r="ALJ99" s="1"/>
      <c r="ALK99" s="1"/>
      <c r="ALL99" s="1"/>
      <c r="ALM99" s="1"/>
      <c r="ALN99" s="1"/>
      <c r="ALO99" s="1"/>
      <c r="ALP99" s="1"/>
      <c r="ALQ99" s="1"/>
      <c r="ALR99" s="1"/>
      <c r="ALS99" s="1"/>
      <c r="ALT99" s="1"/>
      <c r="ALU99" s="1"/>
      <c r="ALV99" s="1"/>
      <c r="ALW99" s="1"/>
      <c r="ALX99" s="1"/>
      <c r="ALY99" s="1"/>
      <c r="ALZ99" s="1"/>
      <c r="AMA99" s="1"/>
      <c r="AMB99" s="1"/>
      <c r="AMC99" s="1"/>
      <c r="AMD99" s="1"/>
      <c r="AME99" s="1"/>
      <c r="AMF99" s="1"/>
      <c r="AMG99" s="1"/>
      <c r="AMH99" s="1"/>
      <c r="AMI99" s="1"/>
      <c r="AMJ99" s="1"/>
    </row>
    <row r="100" s="2" customFormat="true" ht="12.8" hidden="false" customHeight="false" outlineLevel="0" collapsed="false">
      <c r="AAA100" s="1"/>
      <c r="AAB100" s="1"/>
      <c r="AAC100" s="1"/>
      <c r="AAD100" s="1"/>
      <c r="AAE100" s="1"/>
      <c r="AAF100" s="1"/>
      <c r="AAG100" s="1"/>
      <c r="AAH100" s="1"/>
      <c r="AAI100" s="1"/>
      <c r="AAJ100" s="1"/>
      <c r="AAK100" s="1"/>
      <c r="AAL100" s="1"/>
      <c r="AAM100" s="1"/>
      <c r="AAN100" s="1"/>
      <c r="AAO100" s="1"/>
      <c r="AAP100" s="1"/>
      <c r="AAQ100" s="1"/>
      <c r="AAR100" s="1"/>
      <c r="AAS100" s="1"/>
      <c r="AAT100" s="1"/>
      <c r="AAU100" s="1"/>
      <c r="AAV100" s="1"/>
      <c r="AAW100" s="1"/>
      <c r="AAX100" s="1"/>
      <c r="AAY100" s="1"/>
      <c r="AAZ100" s="1"/>
      <c r="ABA100" s="1"/>
      <c r="ABB100" s="1"/>
      <c r="ABC100" s="1"/>
      <c r="ABD100" s="1"/>
      <c r="ABE100" s="1"/>
      <c r="ABF100" s="1"/>
      <c r="ABG100" s="1"/>
      <c r="ABH100" s="1"/>
      <c r="ABI100" s="1"/>
      <c r="ABJ100" s="1"/>
      <c r="ABK100" s="1"/>
      <c r="ABL100" s="1"/>
      <c r="ABM100" s="1"/>
      <c r="ABN100" s="1"/>
      <c r="ABO100" s="1"/>
      <c r="ABP100" s="1"/>
      <c r="ABQ100" s="1"/>
      <c r="ABR100" s="1"/>
      <c r="ABS100" s="1"/>
      <c r="ABT100" s="1"/>
      <c r="ABU100" s="1"/>
      <c r="ABV100" s="1"/>
      <c r="ABW100" s="1"/>
      <c r="ABX100" s="1"/>
      <c r="ABY100" s="1"/>
      <c r="ABZ100" s="1"/>
      <c r="ACA100" s="1"/>
      <c r="ACB100" s="1"/>
      <c r="ACC100" s="1"/>
      <c r="ACD100" s="1"/>
      <c r="ACE100" s="1"/>
      <c r="ACF100" s="1"/>
      <c r="ACG100" s="1"/>
      <c r="ACH100" s="1"/>
      <c r="ACI100" s="1"/>
      <c r="ACJ100" s="1"/>
      <c r="ACK100" s="1"/>
      <c r="ACL100" s="1"/>
      <c r="ACM100" s="1"/>
      <c r="ACN100" s="1"/>
      <c r="ACO100" s="1"/>
      <c r="ACP100" s="1"/>
      <c r="ACQ100" s="1"/>
      <c r="ACR100" s="1"/>
      <c r="ACS100" s="1"/>
      <c r="ACT100" s="1"/>
      <c r="ACU100" s="1"/>
      <c r="ACV100" s="1"/>
      <c r="ACW100" s="1"/>
      <c r="ACX100" s="1"/>
      <c r="ACY100" s="1"/>
      <c r="ACZ100" s="1"/>
      <c r="ADA100" s="1"/>
      <c r="ADB100" s="1"/>
      <c r="ADC100" s="1"/>
      <c r="ADD100" s="1"/>
      <c r="ADE100" s="1"/>
      <c r="ADF100" s="1"/>
      <c r="ADG100" s="1"/>
      <c r="ADH100" s="1"/>
      <c r="ADI100" s="1"/>
      <c r="ADJ100" s="1"/>
      <c r="ADK100" s="1"/>
      <c r="ADL100" s="1"/>
      <c r="ADM100" s="1"/>
      <c r="ADN100" s="1"/>
      <c r="ADO100" s="1"/>
      <c r="ADP100" s="1"/>
      <c r="ADQ100" s="1"/>
      <c r="ADR100" s="1"/>
      <c r="ADS100" s="1"/>
      <c r="ADT100" s="1"/>
      <c r="ADU100" s="1"/>
      <c r="ADV100" s="1"/>
      <c r="ADW100" s="1"/>
      <c r="ADX100" s="1"/>
      <c r="ADY100" s="1"/>
      <c r="ADZ100" s="1"/>
      <c r="AEA100" s="1"/>
      <c r="AEB100" s="1"/>
      <c r="AEC100" s="1"/>
      <c r="AED100" s="1"/>
      <c r="AEE100" s="1"/>
      <c r="AEF100" s="1"/>
      <c r="AEG100" s="1"/>
      <c r="AEH100" s="1"/>
      <c r="AEI100" s="1"/>
      <c r="AEJ100" s="1"/>
      <c r="AEK100" s="1"/>
      <c r="AEL100" s="1"/>
      <c r="AEM100" s="1"/>
      <c r="AEN100" s="1"/>
      <c r="AEO100" s="1"/>
      <c r="AEP100" s="1"/>
      <c r="AEQ100" s="1"/>
      <c r="AER100" s="1"/>
      <c r="AES100" s="1"/>
      <c r="AET100" s="1"/>
      <c r="AEU100" s="1"/>
      <c r="AEV100" s="1"/>
      <c r="AEW100" s="1"/>
      <c r="AEX100" s="1"/>
      <c r="AEY100" s="1"/>
      <c r="AEZ100" s="1"/>
      <c r="AFA100" s="1"/>
      <c r="AFB100" s="1"/>
      <c r="AFC100" s="1"/>
      <c r="AFD100" s="1"/>
      <c r="AFE100" s="1"/>
      <c r="AFF100" s="1"/>
      <c r="AFG100" s="1"/>
      <c r="AFH100" s="1"/>
      <c r="AFI100" s="1"/>
      <c r="AFJ100" s="1"/>
      <c r="AFK100" s="1"/>
      <c r="AFL100" s="1"/>
      <c r="AFM100" s="1"/>
      <c r="AFN100" s="1"/>
      <c r="AFO100" s="1"/>
      <c r="AFP100" s="1"/>
      <c r="AFQ100" s="1"/>
      <c r="AFR100" s="1"/>
      <c r="AFS100" s="1"/>
      <c r="AFT100" s="1"/>
      <c r="AFU100" s="1"/>
      <c r="AFV100" s="1"/>
      <c r="AFW100" s="1"/>
      <c r="AFX100" s="1"/>
      <c r="AFY100" s="1"/>
      <c r="AFZ100" s="1"/>
      <c r="AGA100" s="1"/>
      <c r="AGB100" s="1"/>
      <c r="AGC100" s="1"/>
      <c r="AGD100" s="1"/>
      <c r="AGE100" s="1"/>
      <c r="AGF100" s="1"/>
      <c r="AGG100" s="1"/>
      <c r="AGH100" s="1"/>
      <c r="AGI100" s="1"/>
      <c r="AGJ100" s="1"/>
      <c r="AGK100" s="1"/>
      <c r="AGL100" s="1"/>
      <c r="AGM100" s="1"/>
      <c r="AGN100" s="1"/>
      <c r="AGO100" s="1"/>
      <c r="AGP100" s="1"/>
      <c r="AGQ100" s="1"/>
      <c r="AGR100" s="1"/>
      <c r="AGS100" s="1"/>
      <c r="AGT100" s="1"/>
      <c r="AGU100" s="1"/>
      <c r="AGV100" s="1"/>
      <c r="AGW100" s="1"/>
      <c r="AGX100" s="1"/>
      <c r="AGY100" s="1"/>
      <c r="AGZ100" s="1"/>
      <c r="AHA100" s="1"/>
      <c r="AHB100" s="1"/>
      <c r="AHC100" s="1"/>
      <c r="AHD100" s="1"/>
      <c r="AHE100" s="1"/>
      <c r="AHF100" s="1"/>
      <c r="AHG100" s="1"/>
      <c r="AHH100" s="1"/>
      <c r="AHI100" s="1"/>
      <c r="AHJ100" s="1"/>
      <c r="AHK100" s="1"/>
      <c r="AHL100" s="1"/>
      <c r="AHM100" s="1"/>
      <c r="AHN100" s="1"/>
      <c r="AHO100" s="1"/>
      <c r="AHP100" s="1"/>
      <c r="AHQ100" s="1"/>
      <c r="AHR100" s="1"/>
      <c r="AHS100" s="1"/>
      <c r="AHT100" s="1"/>
      <c r="AHU100" s="1"/>
      <c r="AHV100" s="1"/>
      <c r="AHW100" s="1"/>
      <c r="AHX100" s="1"/>
      <c r="AHY100" s="1"/>
      <c r="AHZ100" s="1"/>
      <c r="AIA100" s="1"/>
      <c r="AIB100" s="1"/>
      <c r="AIC100" s="1"/>
      <c r="AID100" s="1"/>
      <c r="AIE100" s="1"/>
      <c r="AIF100" s="1"/>
      <c r="AIG100" s="1"/>
      <c r="AIH100" s="1"/>
      <c r="AII100" s="1"/>
      <c r="AIJ100" s="1"/>
      <c r="AIK100" s="1"/>
      <c r="AIL100" s="1"/>
      <c r="AIM100" s="1"/>
      <c r="AIN100" s="1"/>
      <c r="AIO100" s="1"/>
      <c r="AIP100" s="1"/>
      <c r="AIQ100" s="1"/>
      <c r="AIR100" s="1"/>
      <c r="AIS100" s="1"/>
      <c r="AIT100" s="1"/>
      <c r="AIU100" s="1"/>
      <c r="AIV100" s="1"/>
      <c r="AIW100" s="1"/>
      <c r="AIX100" s="1"/>
      <c r="AIY100" s="1"/>
      <c r="AIZ100" s="1"/>
      <c r="AJA100" s="1"/>
      <c r="AJB100" s="1"/>
      <c r="AJC100" s="1"/>
      <c r="AJD100" s="1"/>
      <c r="AJE100" s="1"/>
      <c r="AJF100" s="1"/>
      <c r="AJG100" s="1"/>
      <c r="AJH100" s="1"/>
      <c r="AJI100" s="1"/>
      <c r="AJJ100" s="1"/>
      <c r="AJK100" s="1"/>
      <c r="AJL100" s="1"/>
      <c r="AJM100" s="1"/>
      <c r="AJN100" s="1"/>
      <c r="AJO100" s="1"/>
      <c r="AJP100" s="1"/>
      <c r="AJQ100" s="1"/>
      <c r="AJR100" s="1"/>
      <c r="AJS100" s="1"/>
      <c r="AJT100" s="1"/>
      <c r="AJU100" s="1"/>
      <c r="AJV100" s="1"/>
      <c r="AJW100" s="1"/>
      <c r="AJX100" s="1"/>
      <c r="AJY100" s="1"/>
      <c r="AJZ100" s="1"/>
      <c r="AKA100" s="1"/>
      <c r="AKB100" s="1"/>
      <c r="AKC100" s="1"/>
      <c r="AKD100" s="1"/>
      <c r="AKE100" s="1"/>
      <c r="AKF100" s="1"/>
      <c r="AKG100" s="1"/>
      <c r="AKH100" s="1"/>
      <c r="AKI100" s="1"/>
      <c r="AKJ100" s="1"/>
      <c r="AKK100" s="1"/>
      <c r="AKL100" s="1"/>
      <c r="AKM100" s="1"/>
      <c r="AKN100" s="1"/>
      <c r="AKO100" s="1"/>
      <c r="AKP100" s="1"/>
      <c r="AKQ100" s="1"/>
      <c r="AKR100" s="1"/>
      <c r="AKS100" s="1"/>
      <c r="AKT100" s="1"/>
      <c r="AKU100" s="1"/>
      <c r="AKV100" s="1"/>
      <c r="AKW100" s="1"/>
      <c r="AKX100" s="1"/>
      <c r="AKY100" s="1"/>
      <c r="AKZ100" s="1"/>
      <c r="ALA100" s="1"/>
      <c r="ALB100" s="1"/>
      <c r="ALC100" s="1"/>
      <c r="ALD100" s="1"/>
      <c r="ALE100" s="1"/>
      <c r="ALF100" s="1"/>
      <c r="ALG100" s="1"/>
      <c r="ALH100" s="1"/>
      <c r="ALI100" s="1"/>
      <c r="ALJ100" s="1"/>
      <c r="ALK100" s="1"/>
      <c r="ALL100" s="1"/>
      <c r="ALM100" s="1"/>
      <c r="ALN100" s="1"/>
      <c r="ALO100" s="1"/>
      <c r="ALP100" s="1"/>
      <c r="ALQ100" s="1"/>
      <c r="ALR100" s="1"/>
      <c r="ALS100" s="1"/>
      <c r="ALT100" s="1"/>
      <c r="ALU100" s="1"/>
      <c r="ALV100" s="1"/>
      <c r="ALW100" s="1"/>
      <c r="ALX100" s="1"/>
      <c r="ALY100" s="1"/>
      <c r="ALZ100" s="1"/>
      <c r="AMA100" s="1"/>
      <c r="AMB100" s="1"/>
      <c r="AMC100" s="1"/>
      <c r="AMD100" s="1"/>
      <c r="AME100" s="1"/>
      <c r="AMF100" s="1"/>
      <c r="AMG100" s="1"/>
      <c r="AMH100" s="1"/>
      <c r="AMI100" s="1"/>
      <c r="AMJ100" s="1"/>
    </row>
  </sheetData>
  <sheetProtection sheet="true" objects="true" scenarios="true" selectLockedCells="true"/>
  <mergeCells count="1">
    <mergeCell ref="B2:K2"/>
  </mergeCells>
  <dataValidations count="4">
    <dataValidation allowBlank="false" operator="equal" showDropDown="false" showErrorMessage="true" showInputMessage="false" sqref="K4 K9 K14 K19 K24 K29 K34" type="list">
      <formula1>",B,J"</formula1>
      <formula2>0</formula2>
    </dataValidation>
    <dataValidation allowBlank="false" operator="equal" showDropDown="false" showErrorMessage="true" showInputMessage="false" sqref="K5 K10 K15 K20 K25 K30 K35" type="list">
      <formula1>",B,J"</formula1>
      <formula2>0</formula2>
    </dataValidation>
    <dataValidation allowBlank="false" operator="equal" showDropDown="false" showErrorMessage="true" showInputMessage="false" sqref="K6 K11 K16 K21 K26 K31 K36" type="list">
      <formula1>",B,J"</formula1>
      <formula2>0</formula2>
    </dataValidation>
    <dataValidation allowBlank="false" operator="equal" showDropDown="false" showErrorMessage="true" showInputMessage="false" sqref="K7 K12 K17 K22 K27 K32 K37" type="list">
      <formula1>",B,J"</formula1>
      <formula2>0</formula2>
    </dataValidation>
  </dataValidations>
  <printOptions headings="false" gridLines="false" gridLinesSet="true" horizontalCentered="false" verticalCentered="false"/>
  <pageMargins left="0.590277777777778" right="0.590277777777778" top="0.590277777777778" bottom="0.590277777777778" header="0.511805555555555" footer="0.511805555555555"/>
  <pageSetup paperSize="9" scale="97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2"/>
  <sheetViews>
    <sheetView showFormulas="false" showGridLines="fals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Q3" activeCellId="0" sqref="Q3"/>
    </sheetView>
  </sheetViews>
  <sheetFormatPr defaultColWidth="12.296875" defaultRowHeight="12.8" zeroHeight="false" outlineLevelRow="0" outlineLevelCol="0"/>
  <cols>
    <col collapsed="false" customWidth="true" hidden="false" outlineLevel="0" max="1" min="1" style="1" width="0.8"/>
    <col collapsed="false" customWidth="true" hidden="false" outlineLevel="0" max="2" min="2" style="1" width="21.13"/>
    <col collapsed="false" customWidth="true" hidden="false" outlineLevel="0" max="16" min="3" style="1" width="2.22"/>
    <col collapsed="false" customWidth="true" hidden="false" outlineLevel="0" max="17" min="17" style="1" width="3.24"/>
    <col collapsed="false" customWidth="true" hidden="false" outlineLevel="0" max="18" min="18" style="1" width="5.9"/>
    <col collapsed="false" customWidth="true" hidden="false" outlineLevel="0" max="19" min="19" style="1" width="5.16"/>
    <col collapsed="false" customWidth="true" hidden="false" outlineLevel="0" max="20" min="20" style="1" width="5.9"/>
    <col collapsed="false" customWidth="false" hidden="true" outlineLevel="0" max="24" min="21" style="1" width="12.29"/>
    <col collapsed="false" customWidth="true" hidden="false" outlineLevel="0" max="25" min="25" style="1" width="12.98"/>
    <col collapsed="false" customWidth="true" hidden="false" outlineLevel="0" max="26" min="26" style="1" width="1.97"/>
    <col collapsed="false" customWidth="true" hidden="false" outlineLevel="0" max="27" min="27" style="1" width="2.75"/>
    <col collapsed="false" customWidth="false" hidden="false" outlineLevel="0" max="34" min="28" style="2" width="12.29"/>
    <col collapsed="false" customWidth="false" hidden="false" outlineLevel="0" max="1025" min="35" style="1" width="12.29"/>
  </cols>
  <sheetData>
    <row r="1" s="2" customFormat="true" ht="105.95" hidden="false" customHeight="true" outlineLevel="0" collapsed="false"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</row>
    <row r="2" s="2" customFormat="true" ht="123" hidden="false" customHeight="true" outlineLevel="0" collapsed="false">
      <c r="A2" s="50"/>
      <c r="B2" s="51" t="s">
        <v>17</v>
      </c>
      <c r="C2" s="52" t="str">
        <f aca="true">INDIRECT(ADDRESS(COLUMN(),2,4))</f>
        <v/>
      </c>
      <c r="D2" s="53" t="str">
        <f aca="true">INDIRECT(ADDRESS(COLUMN(),2,4))</f>
        <v/>
      </c>
      <c r="E2" s="53" t="str">
        <f aca="true">INDIRECT(ADDRESS(COLUMN(),2,4))</f>
        <v/>
      </c>
      <c r="F2" s="53" t="str">
        <f aca="true">INDIRECT(ADDRESS(COLUMN(),2,4))</f>
        <v/>
      </c>
      <c r="G2" s="53" t="str">
        <f aca="true">INDIRECT(ADDRESS(COLUMN(),2,4))</f>
        <v/>
      </c>
      <c r="H2" s="53" t="str">
        <f aca="true">INDIRECT(ADDRESS(COLUMN(),2,4))</f>
        <v/>
      </c>
      <c r="I2" s="53" t="str">
        <f aca="true">INDIRECT(ADDRESS(COLUMN(),2,4))</f>
        <v/>
      </c>
      <c r="J2" s="53" t="str">
        <f aca="true">INDIRECT(ADDRESS(COLUMN(),2,4))</f>
        <v/>
      </c>
      <c r="K2" s="53" t="str">
        <f aca="true">INDIRECT(ADDRESS(COLUMN(),2,4))</f>
        <v/>
      </c>
      <c r="L2" s="53" t="str">
        <f aca="true">INDIRECT(ADDRESS(COLUMN(),2,4))</f>
        <v/>
      </c>
      <c r="M2" s="53" t="str">
        <f aca="true">INDIRECT(ADDRESS(COLUMN(),2,4))</f>
        <v/>
      </c>
      <c r="N2" s="53" t="str">
        <f aca="true">INDIRECT(ADDRESS(COLUMN(),2,4))</f>
        <v/>
      </c>
      <c r="O2" s="53" t="str">
        <f aca="true">INDIRECT(ADDRESS(COLUMN(),2,4))</f>
        <v/>
      </c>
      <c r="P2" s="54" t="str">
        <f aca="true">INDIRECT(ADDRESS(COLUMN(),2,4))</f>
        <v/>
      </c>
      <c r="Q2" s="55" t="s">
        <v>18</v>
      </c>
      <c r="R2" s="56" t="s">
        <v>19</v>
      </c>
      <c r="S2" s="57" t="s">
        <v>20</v>
      </c>
      <c r="T2" s="58" t="s">
        <v>21</v>
      </c>
      <c r="U2" s="59"/>
      <c r="V2" s="60"/>
      <c r="W2" s="60"/>
      <c r="X2" s="60" t="s">
        <v>22</v>
      </c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</row>
    <row r="3" s="2" customFormat="true" ht="17" hidden="false" customHeight="true" outlineLevel="0" collapsed="false">
      <c r="A3" s="61"/>
      <c r="B3" s="62" t="str">
        <f aca="false">Participants!$H5</f>
        <v/>
      </c>
      <c r="C3" s="63"/>
      <c r="D3" s="64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E3" s="64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F3" s="64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G3" s="64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H3" s="64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I3" s="64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J3" s="64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K3" s="64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L3" s="64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M3" s="64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N3" s="64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O3" s="64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P3" s="65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Q3" s="66"/>
      <c r="R3" s="67" t="str">
        <f aca="false">IF(AND($C3="",$D3="",$E3="",$F3="",$G3="",$H3="",$I3="",$J3="",$K3="",$L3="",$M3="",$N3="",$O3="",$P3=""),"",SUM($C3:$Q3))</f>
        <v/>
      </c>
      <c r="S3" s="68" t="str">
        <f aca="false">IF($R3="","",ROUND(100*SUM($C3:$Q3)/COUNT($C3:$P3),1))</f>
        <v/>
      </c>
      <c r="T3" s="69" t="str">
        <f aca="false">IF($V$18=0,"",IF($R3="","",INDEX($W$3:$W$16,MATCH($S3,$V$3:$V$16,-1),1)))</f>
        <v/>
      </c>
      <c r="U3" s="70" t="n">
        <f aca="false">COUNTIF(Calculs!$N$34:$N$147,CONCATENATE("=",Calculs!$A3))</f>
        <v>0</v>
      </c>
      <c r="V3" s="71" t="e">
        <f aca="false">LARGE($S$3:$S$16,$W3)</f>
        <v>#VALUE!</v>
      </c>
      <c r="W3" s="71" t="n">
        <v>1</v>
      </c>
      <c r="X3" s="72" t="str">
        <f aca="false">IF(Calculs!$N$152=Calculs!$O$153,INDEX($B$3:$B$16,MATCH($W3,$T$3:$T$16,0),1),"")</f>
        <v/>
      </c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</row>
    <row r="4" s="2" customFormat="true" ht="17" hidden="false" customHeight="true" outlineLevel="0" collapsed="false">
      <c r="A4" s="61"/>
      <c r="B4" s="73" t="str">
        <f aca="false">Participants!$H6</f>
        <v/>
      </c>
      <c r="C4" s="74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D4" s="75"/>
      <c r="E4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F4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G4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H4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I4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J4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K4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L4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M4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N4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O4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P4" s="77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Q4" s="78"/>
      <c r="R4" s="79" t="str">
        <f aca="false">IF(AND($C4="",$D4="",$E4="",$F4="",$G4="",$H4="",$I4="",$J4="",$K4="",$L4="",$M4="",$N4="",$O4="",$P4=""),"",SUM($C4:$Q4))</f>
        <v/>
      </c>
      <c r="S4" s="80" t="str">
        <f aca="false">IF($R4="","",ROUND(100*SUM($C4:$Q4)/COUNT($C4:$P4),1))</f>
        <v/>
      </c>
      <c r="T4" s="81" t="str">
        <f aca="false">IF($V$18=0,"",IF($R4="","",INDEX($W$3:$W$16,MATCH($S4,$V$3:$V$16,-1),1)))</f>
        <v/>
      </c>
      <c r="U4" s="70" t="n">
        <f aca="false">COUNTIF(Calculs!$N$34:$N$147,CONCATENATE("=",Calculs!$A4))</f>
        <v>0</v>
      </c>
      <c r="V4" s="71" t="e">
        <f aca="false">LARGE($S$3:$S$16,$W4)</f>
        <v>#VALUE!</v>
      </c>
      <c r="W4" s="71" t="n">
        <v>2</v>
      </c>
      <c r="X4" s="72" t="str">
        <f aca="false">IF(Calculs!$N$152=Calculs!$O$153,INDEX($B$3:$B$16,MATCH($W4,$T$3:$T$16,0),1),"")</f>
        <v/>
      </c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</row>
    <row r="5" s="2" customFormat="true" ht="17" hidden="false" customHeight="true" outlineLevel="0" collapsed="false">
      <c r="A5" s="61"/>
      <c r="B5" s="73" t="str">
        <f aca="false">Participants!$H7</f>
        <v/>
      </c>
      <c r="C5" s="74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D5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E5" s="75"/>
      <c r="F5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G5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H5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I5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J5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K5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L5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M5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N5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O5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P5" s="77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Q5" s="78"/>
      <c r="R5" s="79" t="str">
        <f aca="false">IF(AND($C5="",$D5="",$E5="",$F5="",$G5="",$H5="",$I5="",$J5="",$K5="",$L5="",$M5="",$N5="",$O5="",$P5=""),"",SUM($C5:$Q5))</f>
        <v/>
      </c>
      <c r="S5" s="80" t="str">
        <f aca="false">IF($R5="","",ROUND(100*SUM($C5:$Q5)/COUNT($C5:$P5),1))</f>
        <v/>
      </c>
      <c r="T5" s="81" t="str">
        <f aca="false">IF($V$18=0,"",IF($R5="","",INDEX($W$3:$W$16,MATCH($S5,$V$3:$V$16,-1),1)))</f>
        <v/>
      </c>
      <c r="U5" s="70" t="n">
        <f aca="false">COUNTIF(Calculs!$N$34:$N$147,CONCATENATE("=",Calculs!$A5))</f>
        <v>0</v>
      </c>
      <c r="V5" s="71" t="e">
        <f aca="false">LARGE($S$3:$S$16,$W5)</f>
        <v>#VALUE!</v>
      </c>
      <c r="W5" s="71" t="n">
        <v>3</v>
      </c>
      <c r="X5" s="72" t="str">
        <f aca="false">IF(Calculs!$N$152=Calculs!$O$153,INDEX($B$3:$B$16,MATCH($W5,$T$3:$T$16,0),1),"")</f>
        <v/>
      </c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</row>
    <row r="6" s="2" customFormat="true" ht="17" hidden="false" customHeight="true" outlineLevel="0" collapsed="false">
      <c r="A6" s="61"/>
      <c r="B6" s="73" t="str">
        <f aca="false">Participants!$H8</f>
        <v/>
      </c>
      <c r="C6" s="74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D6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E6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F6" s="75"/>
      <c r="G6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H6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I6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J6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K6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L6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M6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N6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O6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P6" s="77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Q6" s="78"/>
      <c r="R6" s="79" t="str">
        <f aca="false">IF(AND($C6="",$D6="",$E6="",$F6="",$G6="",$H6="",$I6="",$J6="",$K6="",$L6="",$M6="",$N6="",$O6="",$P6=""),"",SUM($C6:$Q6))</f>
        <v/>
      </c>
      <c r="S6" s="80" t="str">
        <f aca="false">IF($R6="","",ROUND(100*SUM($C6:$Q6)/COUNT($C6:$P6),1))</f>
        <v/>
      </c>
      <c r="T6" s="81" t="str">
        <f aca="false">IF($V$18=0,"",IF($R6="","",INDEX($W$3:$W$16,MATCH($S6,$V$3:$V$16,-1),1)))</f>
        <v/>
      </c>
      <c r="U6" s="70" t="n">
        <f aca="false">COUNTIF(Calculs!$N$34:$N$147,CONCATENATE("=",Calculs!$A6))</f>
        <v>0</v>
      </c>
      <c r="V6" s="71" t="e">
        <f aca="false">LARGE($S$3:$S$16,$W6)</f>
        <v>#VALUE!</v>
      </c>
      <c r="W6" s="71" t="n">
        <v>4</v>
      </c>
      <c r="X6" s="72" t="str">
        <f aca="false">IF(Calculs!$N$152=Calculs!$O$153,INDEX($B$3:$B$16,MATCH($W6,$T$3:$T$16,0),1),"")</f>
        <v/>
      </c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</row>
    <row r="7" s="2" customFormat="true" ht="17" hidden="false" customHeight="true" outlineLevel="0" collapsed="false">
      <c r="A7" s="61"/>
      <c r="B7" s="73" t="str">
        <f aca="false">Participants!$H9</f>
        <v/>
      </c>
      <c r="C7" s="74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D7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E7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F7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G7" s="75"/>
      <c r="H7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I7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J7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K7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L7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M7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N7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O7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P7" s="77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Q7" s="78"/>
      <c r="R7" s="79" t="str">
        <f aca="false">IF(AND($C7="",$D7="",$E7="",$F7="",$G7="",$H7="",$I7="",$J7="",$K7="",$L7="",$M7="",$N7="",$O7="",$P7=""),"",SUM($C7:$Q7))</f>
        <v/>
      </c>
      <c r="S7" s="80" t="str">
        <f aca="false">IF($R7="","",ROUND(100*SUM($C7:$Q7)/COUNT($C7:$P7),1))</f>
        <v/>
      </c>
      <c r="T7" s="81" t="str">
        <f aca="false">IF($V$18=0,"",IF($R7="","",INDEX($W$3:$W$16,MATCH($S7,$V$3:$V$16,-1),1)))</f>
        <v/>
      </c>
      <c r="U7" s="70" t="n">
        <f aca="false">COUNTIF(Calculs!$N$34:$N$147,CONCATENATE("=",Calculs!$A7))</f>
        <v>0</v>
      </c>
      <c r="V7" s="71" t="e">
        <f aca="false">LARGE($S$3:$S$16,$W7)</f>
        <v>#VALUE!</v>
      </c>
      <c r="W7" s="71" t="n">
        <v>5</v>
      </c>
      <c r="X7" s="72" t="str">
        <f aca="false">IF(Calculs!$N$152=Calculs!$O$153,INDEX($B$3:$B$16,MATCH($W7,$T$3:$T$16,0),1),"")</f>
        <v/>
      </c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</row>
    <row r="8" s="2" customFormat="true" ht="17" hidden="false" customHeight="true" outlineLevel="0" collapsed="false">
      <c r="A8" s="61"/>
      <c r="B8" s="73" t="str">
        <f aca="false">Participants!$H10</f>
        <v/>
      </c>
      <c r="C8" s="74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D8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E8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F8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G8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H8" s="75"/>
      <c r="I8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J8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K8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L8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M8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N8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O8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P8" s="77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Q8" s="78"/>
      <c r="R8" s="79" t="str">
        <f aca="false">IF(AND($C8="",$D8="",$E8="",$F8="",$G8="",$H8="",$I8="",$J8="",$K8="",$L8="",$M8="",$N8="",$O8="",$P8=""),"",SUM($C8:$Q8))</f>
        <v/>
      </c>
      <c r="S8" s="80" t="str">
        <f aca="false">IF($R8="","",ROUND(100*SUM($C8:$Q8)/COUNT($C8:$P8),1))</f>
        <v/>
      </c>
      <c r="T8" s="81" t="str">
        <f aca="false">IF($V$18=0,"",IF($R8="","",INDEX($W$3:$W$16,MATCH($S8,$V$3:$V$16,-1),1)))</f>
        <v/>
      </c>
      <c r="U8" s="70" t="n">
        <f aca="false">COUNTIF(Calculs!$N$34:$N$147,CONCATENATE("=",Calculs!$A8))</f>
        <v>0</v>
      </c>
      <c r="V8" s="71" t="e">
        <f aca="false">LARGE($S$3:$S$16,$W8)</f>
        <v>#VALUE!</v>
      </c>
      <c r="W8" s="71" t="n">
        <v>6</v>
      </c>
      <c r="X8" s="72" t="str">
        <f aca="false">IF(Calculs!$N$152=Calculs!$O$153,INDEX($B$3:$B$16,MATCH($W8,$T$3:$T$16,0),1),"")</f>
        <v/>
      </c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</row>
    <row r="9" s="2" customFormat="true" ht="17" hidden="false" customHeight="true" outlineLevel="0" collapsed="false">
      <c r="A9" s="61"/>
      <c r="B9" s="73" t="str">
        <f aca="false">Participants!$H11</f>
        <v/>
      </c>
      <c r="C9" s="74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D9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E9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F9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G9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H9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I9" s="75"/>
      <c r="J9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K9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L9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M9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N9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O9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P9" s="77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Q9" s="78"/>
      <c r="R9" s="79" t="str">
        <f aca="false">IF(AND($C9="",$D9="",$E9="",$F9="",$G9="",$H9="",$I9="",$J9="",$K9="",$L9="",$M9="",$N9="",$O9="",$P9=""),"",SUM($C9:$Q9))</f>
        <v/>
      </c>
      <c r="S9" s="80" t="str">
        <f aca="false">IF($R9="","",ROUND(100*SUM($C9:$Q9)/COUNT($C9:$P9),1))</f>
        <v/>
      </c>
      <c r="T9" s="81" t="str">
        <f aca="false">IF($V$18=0,"",IF($R9="","",INDEX($W$3:$W$16,MATCH($S9,$V$3:$V$16,-1),1)))</f>
        <v/>
      </c>
      <c r="U9" s="70" t="n">
        <f aca="false">COUNTIF(Calculs!$N$34:$N$147,CONCATENATE("=",Calculs!$A9))</f>
        <v>0</v>
      </c>
      <c r="V9" s="71" t="e">
        <f aca="false">LARGE($S$3:$S$16,$W9)</f>
        <v>#VALUE!</v>
      </c>
      <c r="W9" s="71" t="n">
        <v>7</v>
      </c>
      <c r="X9" s="72" t="str">
        <f aca="false">IF(Calculs!$N$152=Calculs!$O$153,INDEX($B$3:$B$16,MATCH($W9,$T$3:$T$16,0),1),"")</f>
        <v/>
      </c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</row>
    <row r="10" s="2" customFormat="true" ht="17" hidden="false" customHeight="true" outlineLevel="0" collapsed="false">
      <c r="A10" s="61"/>
      <c r="B10" s="73" t="str">
        <f aca="false">Participants!$H12</f>
        <v/>
      </c>
      <c r="C10" s="74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D10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E10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F10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G10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H10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I10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J10" s="75"/>
      <c r="K10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L10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M10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N10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O10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P10" s="77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Q10" s="78"/>
      <c r="R10" s="79" t="str">
        <f aca="false">IF(AND($C10="",$D10="",$E10="",$F10="",$G10="",$H10="",$I10="",$J10="",$K10="",$L10="",$M10="",$N10="",$O10="",$P10=""),"",SUM($C10:$Q10))</f>
        <v/>
      </c>
      <c r="S10" s="80" t="str">
        <f aca="false">IF($R10="","",ROUND(100*SUM($C10:$Q10)/COUNT($C10:$P10),1))</f>
        <v/>
      </c>
      <c r="T10" s="81" t="str">
        <f aca="false">IF($V$18=0,"",IF($R10="","",INDEX($W$3:$W$16,MATCH($S10,$V$3:$V$16,-1),1)))</f>
        <v/>
      </c>
      <c r="U10" s="70" t="n">
        <f aca="false">COUNTIF(Calculs!$N$34:$N$147,CONCATENATE("=",Calculs!$A10))</f>
        <v>0</v>
      </c>
      <c r="V10" s="71" t="e">
        <f aca="false">LARGE($S$3:$S$16,$W10)</f>
        <v>#VALUE!</v>
      </c>
      <c r="W10" s="71" t="n">
        <v>8</v>
      </c>
      <c r="X10" s="72" t="str">
        <f aca="false">IF(Calculs!$N$152=Calculs!$O$153,INDEX($B$3:$B$16,MATCH($W10,$T$3:$T$16,0),1),"")</f>
        <v/>
      </c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</row>
    <row r="11" s="2" customFormat="true" ht="17" hidden="false" customHeight="true" outlineLevel="0" collapsed="false">
      <c r="A11" s="61"/>
      <c r="B11" s="73" t="str">
        <f aca="false">Participants!$H13</f>
        <v/>
      </c>
      <c r="C11" s="74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D11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E11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F11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G11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H11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I11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J11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K11" s="75"/>
      <c r="L11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M11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N11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O11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P11" s="77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Q11" s="78"/>
      <c r="R11" s="79" t="str">
        <f aca="false">IF(AND($C11="",$D11="",$E11="",$F11="",$G11="",$H11="",$I11="",$J11="",$K11="",$L11="",$M11="",$N11="",$O11="",$P11=""),"",SUM($C11:$Q11))</f>
        <v/>
      </c>
      <c r="S11" s="80" t="str">
        <f aca="false">IF($R11="","",ROUND(100*SUM($C11:$Q11)/COUNT($C11:$P11),1))</f>
        <v/>
      </c>
      <c r="T11" s="81" t="str">
        <f aca="false">IF($V$18=0,"",IF($R11="","",INDEX($W$3:$W$16,MATCH($S11,$V$3:$V$16,-1),1)))</f>
        <v/>
      </c>
      <c r="U11" s="70" t="n">
        <f aca="false">COUNTIF(Calculs!$N$34:$N$147,CONCATENATE("=",Calculs!$A11))</f>
        <v>0</v>
      </c>
      <c r="V11" s="71" t="e">
        <f aca="false">LARGE($S$3:$S$16,$W11)</f>
        <v>#VALUE!</v>
      </c>
      <c r="W11" s="71" t="n">
        <v>9</v>
      </c>
      <c r="X11" s="72" t="str">
        <f aca="false">IF(Calculs!$N$152=Calculs!$O$153,INDEX($B$3:$B$16,MATCH($W11,$T$3:$T$16,0),1),"")</f>
        <v/>
      </c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</row>
    <row r="12" s="2" customFormat="true" ht="17" hidden="false" customHeight="true" outlineLevel="0" collapsed="false">
      <c r="A12" s="61"/>
      <c r="B12" s="73" t="str">
        <f aca="false">Participants!$H14</f>
        <v/>
      </c>
      <c r="C12" s="74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D12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E12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F12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G12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H12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I12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J12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K12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L12" s="75"/>
      <c r="M12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N12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O12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P12" s="77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Q12" s="78"/>
      <c r="R12" s="79" t="str">
        <f aca="false">IF(AND($C12="",$D12="",$E12="",$F12="",$G12="",$H12="",$I12="",$J12="",$K12="",$L12="",$M12="",$N12="",$O12="",$P12=""),"",SUM($C12:$Q12))</f>
        <v/>
      </c>
      <c r="S12" s="80" t="str">
        <f aca="false">IF($R12="","",ROUND(100*SUM($C12:$Q12)/COUNT($C12:$P12),1))</f>
        <v/>
      </c>
      <c r="T12" s="81" t="str">
        <f aca="false">IF($V$18=0,"",IF($R12="","",INDEX($W$3:$W$16,MATCH($S12,$V$3:$V$16,-1),1)))</f>
        <v/>
      </c>
      <c r="U12" s="70" t="n">
        <f aca="false">COUNTIF(Calculs!$N$34:$N$147,CONCATENATE("=",Calculs!$A12))</f>
        <v>0</v>
      </c>
      <c r="V12" s="71" t="e">
        <f aca="false">LARGE($S$3:$S$16,$W12)</f>
        <v>#VALUE!</v>
      </c>
      <c r="W12" s="71" t="n">
        <v>10</v>
      </c>
      <c r="X12" s="72" t="str">
        <f aca="false">IF(Calculs!$N$152=Calculs!$O$153,INDEX($B$3:$B$16,MATCH($W12,$T$3:$T$16,0),1),"")</f>
        <v/>
      </c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</row>
    <row r="13" s="2" customFormat="true" ht="17" hidden="false" customHeight="true" outlineLevel="0" collapsed="false">
      <c r="A13" s="61"/>
      <c r="B13" s="73" t="str">
        <f aca="false">Participants!$H15</f>
        <v/>
      </c>
      <c r="C13" s="74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D13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E13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F13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G13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H13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I13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J13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K13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L13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M13" s="75"/>
      <c r="N13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O13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P13" s="77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Q13" s="78"/>
      <c r="R13" s="79" t="str">
        <f aca="false">IF(AND($C13="",$D13="",$E13="",$F13="",$G13="",$H13="",$I13="",$J13="",$K13="",$L13="",$M13="",$N13="",$O13="",$P13=""),"",SUM($C13:$Q13))</f>
        <v/>
      </c>
      <c r="S13" s="80" t="str">
        <f aca="false">IF($R13="","",ROUND(100*SUM($C13:$Q13)/COUNT($C13:$P13),1))</f>
        <v/>
      </c>
      <c r="T13" s="81" t="str">
        <f aca="false">IF($V$18=0,"",IF($R13="","",INDEX($W$3:$W$16,MATCH($S13,$V$3:$V$16,-1),1)))</f>
        <v/>
      </c>
      <c r="U13" s="70" t="n">
        <f aca="false">COUNTIF(Calculs!$N$34:$N$147,CONCATENATE("=",Calculs!$A13))</f>
        <v>0</v>
      </c>
      <c r="V13" s="71" t="e">
        <f aca="false">LARGE($S$3:$S$16,$W13)</f>
        <v>#VALUE!</v>
      </c>
      <c r="W13" s="71" t="n">
        <v>11</v>
      </c>
      <c r="X13" s="72" t="str">
        <f aca="false">IF(Calculs!$N$152=Calculs!$O$153,INDEX($B$3:$B$16,MATCH($W13,$T$3:$T$16,0),1),"")</f>
        <v/>
      </c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</row>
    <row r="14" s="2" customFormat="true" ht="17" hidden="false" customHeight="true" outlineLevel="0" collapsed="false">
      <c r="A14" s="61"/>
      <c r="B14" s="73" t="str">
        <f aca="false">Participants!$H16</f>
        <v/>
      </c>
      <c r="C14" s="74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D14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E14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F14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G14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H14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I14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J14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K14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L14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M14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N14" s="75"/>
      <c r="O14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P14" s="77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Q14" s="78"/>
      <c r="R14" s="79" t="str">
        <f aca="false">IF(AND($C14="",$D14="",$E14="",$F14="",$G14="",$H14="",$I14="",$J14="",$K14="",$L14="",$M14="",$N14="",$O14="",$P14=""),"",SUM($C14:$Q14))</f>
        <v/>
      </c>
      <c r="S14" s="80" t="str">
        <f aca="false">IF($R14="","",ROUND(100*SUM($C14:$Q14)/COUNT($C14:$P14),1))</f>
        <v/>
      </c>
      <c r="T14" s="81" t="str">
        <f aca="false">IF($V$18=0,"",IF($R14="","",INDEX($W$3:$W$16,MATCH($S14,$V$3:$V$16,-1),1)))</f>
        <v/>
      </c>
      <c r="U14" s="70" t="n">
        <f aca="false">COUNTIF(Calculs!$N$34:$N$147,CONCATENATE("=",Calculs!$A14))</f>
        <v>0</v>
      </c>
      <c r="V14" s="71" t="e">
        <f aca="false">LARGE($S$3:$S$16,$W14)</f>
        <v>#VALUE!</v>
      </c>
      <c r="W14" s="71" t="n">
        <v>12</v>
      </c>
      <c r="X14" s="72" t="str">
        <f aca="false">IF(Calculs!$N$152=Calculs!$O$153,INDEX($B$3:$B$16,MATCH($W14,$T$3:$T$16,0),1),"")</f>
        <v/>
      </c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</row>
    <row r="15" s="2" customFormat="true" ht="17" hidden="false" customHeight="true" outlineLevel="0" collapsed="false">
      <c r="A15" s="61"/>
      <c r="B15" s="73" t="str">
        <f aca="false">Participants!$H17</f>
        <v/>
      </c>
      <c r="C15" s="74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D15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E15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F15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G15" s="76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H15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I15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J15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K15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L15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M15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N15" s="76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O15" s="75"/>
      <c r="P15" s="77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Q15" s="78"/>
      <c r="R15" s="79" t="str">
        <f aca="false">IF(AND($C15="",$D15="",$E15="",$F15="",$G15="",$H15="",$I15="",$J15="",$K15="",$L15="",$M15="",$N15="",$O15="",$P15=""),"",SUM($C15:$Q15))</f>
        <v/>
      </c>
      <c r="S15" s="80" t="str">
        <f aca="false">IF($R15="","",ROUND(100*SUM($C15:$Q15)/COUNT($C15:$P15),1))</f>
        <v/>
      </c>
      <c r="T15" s="81" t="str">
        <f aca="false">IF($V$18=0,"",IF($R15="","",INDEX($W$3:$W$16,MATCH($S15,$V$3:$V$16,-1),1)))</f>
        <v/>
      </c>
      <c r="U15" s="70" t="n">
        <f aca="false">COUNTIF(Calculs!$N$34:$N$147,CONCATENATE("=",Calculs!$A15))</f>
        <v>0</v>
      </c>
      <c r="V15" s="71" t="e">
        <f aca="false">LARGE($S$3:$S$16,$W15)</f>
        <v>#VALUE!</v>
      </c>
      <c r="W15" s="71" t="n">
        <v>13</v>
      </c>
      <c r="X15" s="72" t="str">
        <f aca="false">IF(Calculs!$N$152=Calculs!$O$153,INDEX($B$3:$B$16,MATCH($W15,$T$3:$T$16,0),1),"")</f>
        <v/>
      </c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</row>
    <row r="16" s="2" customFormat="true" ht="17" hidden="false" customHeight="true" outlineLevel="0" collapsed="false">
      <c r="A16" s="61"/>
      <c r="B16" s="82" t="str">
        <f aca="false">Participants!$H18</f>
        <v/>
      </c>
      <c r="C16" s="83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D16" s="84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E16" s="84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F16" s="84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G16" s="84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H16" s="84" t="str">
        <f aca="false">IF(INDEX(Calculs!$N$34:$N$147,MATCH(CONCATENATE(CHOOSE(ROW()-1,"A","B","C","D","E","F","G","H","I","J","K","L","M","N","O","P"),COLUMN()," ",CHOOSE(COLUMN()-1,"A","B","C","D","E","F","G","H","I","J","K","L","M","N","O","P"),ROW()),Calculs!$R$34:$R$147,0),1)="","",IF(INDEX(Calculs!$N$34:$N$147,MATCH(CONCATENATE(CHOOSE(ROW()-1,"A","B","C","D","E","F","G","H","I","J","K","L","M","N","O","P"),COLUMN()," ",CHOOSE(COLUMN()-1,"A","B","C","D","E","F","G","H","I","J","K","L","M","N","O","P"),ROW()),Calculs!$R$34:$R$147,0),1)=(ROW()-2),1,0))</f>
        <v/>
      </c>
      <c r="I16" s="84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J16" s="84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K16" s="84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L16" s="84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M16" s="84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N16" s="84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O16" s="84" t="str">
        <f aca="false">IF(INDEX(Calculs!$N$34:$N$147,MATCH(CONCATENATE(CHOOSE(COLUMN()-1,"A","B","C","D","E","F","G","H","I","J","K","L","M","N","O","P"),ROW()," ",CHOOSE(ROW()-1,"A","B","C","D","E","F","G","H","I","J","K","L","M","N","O","P"),COLUMN()),Calculs!$R$34:$R$147,0),1)="","",IF(INDEX(Calculs!$N$34:$N$147,MATCH(CONCATENATE(CHOOSE(COLUMN()-1,"A","B","C","D","E","F","G","H","I","J","K","L","M","N","O","P"),ROW()," ",CHOOSE(ROW()-1,"A","B","C","D","E","F","G","H","I","J","K","L","M","N","O","P"),COLUMN()),Calculs!$R$34:$R$147,0),1)=(ROW()-2),1,0))</f>
        <v/>
      </c>
      <c r="P16" s="85"/>
      <c r="Q16" s="86"/>
      <c r="R16" s="87" t="str">
        <f aca="false">IF(AND($C16="",$D16="",$E16="",$F16="",$G16="",$H16="",$I16="",$J16="",$K16="",$L16="",$M16="",$N16="",$O16="",$P16=""),"",SUM($C16:$Q16))</f>
        <v/>
      </c>
      <c r="S16" s="88" t="str">
        <f aca="false">IF($R16="","",ROUND(100*SUM($C16:$Q16)/COUNT($C16:$P16),1))</f>
        <v/>
      </c>
      <c r="T16" s="89" t="str">
        <f aca="false">IF($V$18=0,"",IF($R16="","",INDEX($W$3:$W$16,MATCH($S16,$V$3:$V$16,-1),1)))</f>
        <v/>
      </c>
      <c r="U16" s="70" t="n">
        <f aca="false">COUNTIF(Calculs!$N$34:$N$147,CONCATENATE("=",Calculs!$A16))</f>
        <v>0</v>
      </c>
      <c r="V16" s="71" t="e">
        <f aca="false">LARGE($S$3:$S$16,$W16)</f>
        <v>#VALUE!</v>
      </c>
      <c r="W16" s="71" t="n">
        <v>14</v>
      </c>
      <c r="X16" s="72" t="str">
        <f aca="false">IF(Calculs!$N$152=Calculs!$O$153,INDEX($B$3:$B$16,MATCH($W16,$T$3:$T$16,0),1),"")</f>
        <v/>
      </c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</row>
    <row r="17" s="2" customFormat="true" ht="17.1" hidden="false" customHeight="true" outlineLevel="0" collapsed="false">
      <c r="B17" s="90" t="str">
        <f aca="false">CONCATENATE("Résultat ",IF(Calculs!$N$152=Calculs!$O$153,"définitif","provisoire")," après ",Calculs!$N$152,IF(Calculs!$N$152&gt;1," matchs "," match "),"/",Calculs!$O$153)</f>
        <v>Résultat provisoire après 0 match /91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2"/>
      <c r="S17" s="92"/>
      <c r="T17" s="92"/>
      <c r="U17" s="93"/>
      <c r="V17" s="71"/>
      <c r="W17" s="71"/>
      <c r="X17" s="72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</row>
    <row r="18" s="2" customFormat="true" ht="28.35" hidden="true" customHeight="true" outlineLevel="0" collapsed="false">
      <c r="A18" s="94"/>
      <c r="B18" s="95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7"/>
      <c r="V18" s="71" t="n">
        <f aca="false">COUNT($V$3:$V$16)</f>
        <v>0</v>
      </c>
      <c r="W18" s="71"/>
      <c r="X18" s="72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</row>
    <row r="19" s="2" customFormat="true" ht="12.8" hidden="false" customHeight="false" outlineLevel="0" collapsed="false"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</row>
    <row r="20" s="2" customFormat="true" ht="12.8" hidden="false" customHeight="false" outlineLevel="0" collapsed="false"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</row>
    <row r="21" s="2" customFormat="true" ht="12.8" hidden="false" customHeight="false" outlineLevel="0" collapsed="false"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</row>
    <row r="22" s="2" customFormat="true" ht="12.8" hidden="false" customHeight="false" outlineLevel="0" collapsed="false"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</row>
    <row r="23" s="2" customFormat="true" ht="12.8" hidden="false" customHeight="false" outlineLevel="0" collapsed="false"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</row>
    <row r="24" s="2" customFormat="true" ht="12.8" hidden="false" customHeight="false" outlineLevel="0" collapsed="false"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</row>
    <row r="25" s="2" customFormat="true" ht="12.8" hidden="false" customHeight="false" outlineLevel="0" collapsed="false"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</row>
    <row r="26" s="2" customFormat="true" ht="12.8" hidden="false" customHeight="false" outlineLevel="0" collapsed="false"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</row>
    <row r="27" s="2" customFormat="true" ht="12.8" hidden="false" customHeight="false" outlineLevel="0" collapsed="false"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</row>
    <row r="28" s="2" customFormat="true" ht="12.8" hidden="false" customHeight="false" outlineLevel="0" collapsed="false"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</row>
    <row r="29" s="2" customFormat="true" ht="12.8" hidden="false" customHeight="false" outlineLevel="0" collapsed="false"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</row>
    <row r="30" s="2" customFormat="true" ht="12.8" hidden="false" customHeight="false" outlineLevel="0" collapsed="false"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</row>
    <row r="31" s="2" customFormat="true" ht="12.8" hidden="false" customHeight="false" outlineLevel="0" collapsed="false"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</row>
    <row r="32" s="2" customFormat="true" ht="12.8" hidden="false" customHeight="false" outlineLevel="0" collapsed="false"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</row>
    <row r="33" s="2" customFormat="true" ht="12.8" hidden="false" customHeight="false" outlineLevel="0" collapsed="false"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</row>
    <row r="34" s="2" customFormat="true" ht="12.8" hidden="false" customHeight="false" outlineLevel="0" collapsed="false"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</row>
    <row r="35" s="2" customFormat="true" ht="12.8" hidden="false" customHeight="false" outlineLevel="0" collapsed="false"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</row>
    <row r="36" s="2" customFormat="true" ht="12.8" hidden="false" customHeight="false" outlineLevel="0" collapsed="false"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</row>
    <row r="37" s="2" customFormat="true" ht="12.8" hidden="false" customHeight="false" outlineLevel="0" collapsed="false"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</row>
    <row r="38" s="2" customFormat="true" ht="12.8" hidden="false" customHeight="false" outlineLevel="0" collapsed="false"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</row>
    <row r="39" s="2" customFormat="true" ht="12.8" hidden="false" customHeight="false" outlineLevel="0" collapsed="false"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</row>
    <row r="40" s="2" customFormat="true" ht="12.8" hidden="false" customHeight="false" outlineLevel="0" collapsed="false"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</row>
    <row r="41" s="2" customFormat="true" ht="12.8" hidden="false" customHeight="false" outlineLevel="0" collapsed="false"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</row>
    <row r="42" s="2" customFormat="true" ht="12.8" hidden="false" customHeight="false" outlineLevel="0" collapsed="false"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</row>
    <row r="43" s="2" customFormat="true" ht="12.8" hidden="false" customHeight="false" outlineLevel="0" collapsed="false"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</row>
    <row r="44" s="2" customFormat="true" ht="12.8" hidden="false" customHeight="false" outlineLevel="0" collapsed="false"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</row>
    <row r="45" s="2" customFormat="true" ht="12.8" hidden="false" customHeight="false" outlineLevel="0" collapsed="false"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</row>
    <row r="46" s="2" customFormat="true" ht="12.8" hidden="false" customHeight="false" outlineLevel="0" collapsed="false"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</row>
    <row r="47" s="2" customFormat="true" ht="12.8" hidden="false" customHeight="false" outlineLevel="0" collapsed="false"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  <c r="AMJ47" s="1"/>
    </row>
    <row r="48" s="2" customFormat="true" ht="12.8" hidden="false" customHeight="false" outlineLevel="0" collapsed="false"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</row>
    <row r="49" s="2" customFormat="true" ht="12.8" hidden="false" customHeight="false" outlineLevel="0" collapsed="false"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</row>
    <row r="50" s="2" customFormat="true" ht="12.8" hidden="false" customHeight="false" outlineLevel="0" collapsed="false"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</row>
    <row r="51" s="2" customFormat="true" ht="12.8" hidden="false" customHeight="false" outlineLevel="0" collapsed="false"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  <c r="AMJ51" s="1"/>
    </row>
    <row r="52" s="2" customFormat="true" ht="12.8" hidden="false" customHeight="false" outlineLevel="0" collapsed="false"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  <c r="AMH52" s="1"/>
      <c r="AMI52" s="1"/>
      <c r="AMJ52" s="1"/>
    </row>
    <row r="53" s="2" customFormat="true" ht="12.8" hidden="false" customHeight="false" outlineLevel="0" collapsed="false"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  <c r="AMA53" s="1"/>
      <c r="AMB53" s="1"/>
      <c r="AMC53" s="1"/>
      <c r="AMD53" s="1"/>
      <c r="AME53" s="1"/>
      <c r="AMF53" s="1"/>
      <c r="AMG53" s="1"/>
      <c r="AMH53" s="1"/>
      <c r="AMI53" s="1"/>
      <c r="AMJ53" s="1"/>
    </row>
    <row r="54" s="2" customFormat="true" ht="12.8" hidden="false" customHeight="false" outlineLevel="0" collapsed="false"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</row>
    <row r="55" s="2" customFormat="true" ht="12.8" hidden="false" customHeight="false" outlineLevel="0" collapsed="false"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  <c r="AMG55" s="1"/>
      <c r="AMH55" s="1"/>
      <c r="AMI55" s="1"/>
      <c r="AMJ55" s="1"/>
    </row>
    <row r="56" s="2" customFormat="true" ht="12.8" hidden="false" customHeight="false" outlineLevel="0" collapsed="false"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  <c r="AMG56" s="1"/>
      <c r="AMH56" s="1"/>
      <c r="AMI56" s="1"/>
      <c r="AMJ56" s="1"/>
    </row>
    <row r="57" s="2" customFormat="true" ht="12.8" hidden="false" customHeight="false" outlineLevel="0" collapsed="false"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  <c r="AMD57" s="1"/>
      <c r="AME57" s="1"/>
      <c r="AMF57" s="1"/>
      <c r="AMG57" s="1"/>
      <c r="AMH57" s="1"/>
      <c r="AMI57" s="1"/>
      <c r="AMJ57" s="1"/>
    </row>
    <row r="58" s="2" customFormat="true" ht="12.8" hidden="false" customHeight="false" outlineLevel="0" collapsed="false"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  <c r="AMH58" s="1"/>
      <c r="AMI58" s="1"/>
      <c r="AMJ58" s="1"/>
    </row>
    <row r="59" s="2" customFormat="true" ht="12.8" hidden="false" customHeight="false" outlineLevel="0" collapsed="false"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1"/>
      <c r="AMG59" s="1"/>
      <c r="AMH59" s="1"/>
      <c r="AMI59" s="1"/>
      <c r="AMJ59" s="1"/>
    </row>
    <row r="60" s="2" customFormat="true" ht="12.8" hidden="false" customHeight="false" outlineLevel="0" collapsed="false"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  <c r="AMB60" s="1"/>
      <c r="AMC60" s="1"/>
      <c r="AMD60" s="1"/>
      <c r="AME60" s="1"/>
      <c r="AMF60" s="1"/>
      <c r="AMG60" s="1"/>
      <c r="AMH60" s="1"/>
      <c r="AMI60" s="1"/>
      <c r="AMJ60" s="1"/>
    </row>
    <row r="61" s="2" customFormat="true" ht="12.8" hidden="false" customHeight="false" outlineLevel="0" collapsed="false"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  <c r="ALH61" s="1"/>
      <c r="ALI61" s="1"/>
      <c r="ALJ61" s="1"/>
      <c r="ALK61" s="1"/>
      <c r="ALL61" s="1"/>
      <c r="ALM61" s="1"/>
      <c r="ALN61" s="1"/>
      <c r="ALO61" s="1"/>
      <c r="ALP61" s="1"/>
      <c r="ALQ61" s="1"/>
      <c r="ALR61" s="1"/>
      <c r="ALS61" s="1"/>
      <c r="ALT61" s="1"/>
      <c r="ALU61" s="1"/>
      <c r="ALV61" s="1"/>
      <c r="ALW61" s="1"/>
      <c r="ALX61" s="1"/>
      <c r="ALY61" s="1"/>
      <c r="ALZ61" s="1"/>
      <c r="AMA61" s="1"/>
      <c r="AMB61" s="1"/>
      <c r="AMC61" s="1"/>
      <c r="AMD61" s="1"/>
      <c r="AME61" s="1"/>
      <c r="AMF61" s="1"/>
      <c r="AMG61" s="1"/>
      <c r="AMH61" s="1"/>
      <c r="AMI61" s="1"/>
      <c r="AMJ61" s="1"/>
    </row>
    <row r="62" s="2" customFormat="true" ht="12.8" hidden="false" customHeight="false" outlineLevel="0" collapsed="false"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1"/>
      <c r="ALL62" s="1"/>
      <c r="ALM62" s="1"/>
      <c r="ALN62" s="1"/>
      <c r="ALO62" s="1"/>
      <c r="ALP62" s="1"/>
      <c r="ALQ62" s="1"/>
      <c r="ALR62" s="1"/>
      <c r="ALS62" s="1"/>
      <c r="ALT62" s="1"/>
      <c r="ALU62" s="1"/>
      <c r="ALV62" s="1"/>
      <c r="ALW62" s="1"/>
      <c r="ALX62" s="1"/>
      <c r="ALY62" s="1"/>
      <c r="ALZ62" s="1"/>
      <c r="AMA62" s="1"/>
      <c r="AMB62" s="1"/>
      <c r="AMC62" s="1"/>
      <c r="AMD62" s="1"/>
      <c r="AME62" s="1"/>
      <c r="AMF62" s="1"/>
      <c r="AMG62" s="1"/>
      <c r="AMH62" s="1"/>
      <c r="AMI62" s="1"/>
      <c r="AMJ62" s="1"/>
    </row>
    <row r="63" s="2" customFormat="true" ht="12.8" hidden="false" customHeight="false" outlineLevel="0" collapsed="false"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  <c r="ALO63" s="1"/>
      <c r="ALP63" s="1"/>
      <c r="ALQ63" s="1"/>
      <c r="ALR63" s="1"/>
      <c r="ALS63" s="1"/>
      <c r="ALT63" s="1"/>
      <c r="ALU63" s="1"/>
      <c r="ALV63" s="1"/>
      <c r="ALW63" s="1"/>
      <c r="ALX63" s="1"/>
      <c r="ALY63" s="1"/>
      <c r="ALZ63" s="1"/>
      <c r="AMA63" s="1"/>
      <c r="AMB63" s="1"/>
      <c r="AMC63" s="1"/>
      <c r="AMD63" s="1"/>
      <c r="AME63" s="1"/>
      <c r="AMF63" s="1"/>
      <c r="AMG63" s="1"/>
      <c r="AMH63" s="1"/>
      <c r="AMI63" s="1"/>
      <c r="AMJ63" s="1"/>
    </row>
    <row r="64" s="2" customFormat="true" ht="12.8" hidden="false" customHeight="false" outlineLevel="0" collapsed="false"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  <c r="AMD64" s="1"/>
      <c r="AME64" s="1"/>
      <c r="AMF64" s="1"/>
      <c r="AMG64" s="1"/>
      <c r="AMH64" s="1"/>
      <c r="AMI64" s="1"/>
      <c r="AMJ64" s="1"/>
    </row>
    <row r="65" s="2" customFormat="true" ht="12.8" hidden="false" customHeight="false" outlineLevel="0" collapsed="false"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  <c r="ALR65" s="1"/>
      <c r="ALS65" s="1"/>
      <c r="ALT65" s="1"/>
      <c r="ALU65" s="1"/>
      <c r="ALV65" s="1"/>
      <c r="ALW65" s="1"/>
      <c r="ALX65" s="1"/>
      <c r="ALY65" s="1"/>
      <c r="ALZ65" s="1"/>
      <c r="AMA65" s="1"/>
      <c r="AMB65" s="1"/>
      <c r="AMC65" s="1"/>
      <c r="AMD65" s="1"/>
      <c r="AME65" s="1"/>
      <c r="AMF65" s="1"/>
      <c r="AMG65" s="1"/>
      <c r="AMH65" s="1"/>
      <c r="AMI65" s="1"/>
      <c r="AMJ65" s="1"/>
    </row>
    <row r="66" s="2" customFormat="true" ht="12.8" hidden="false" customHeight="false" outlineLevel="0" collapsed="false"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  <c r="ALO66" s="1"/>
      <c r="ALP66" s="1"/>
      <c r="ALQ66" s="1"/>
      <c r="ALR66" s="1"/>
      <c r="ALS66" s="1"/>
      <c r="ALT66" s="1"/>
      <c r="ALU66" s="1"/>
      <c r="ALV66" s="1"/>
      <c r="ALW66" s="1"/>
      <c r="ALX66" s="1"/>
      <c r="ALY66" s="1"/>
      <c r="ALZ66" s="1"/>
      <c r="AMA66" s="1"/>
      <c r="AMB66" s="1"/>
      <c r="AMC66" s="1"/>
      <c r="AMD66" s="1"/>
      <c r="AME66" s="1"/>
      <c r="AMF66" s="1"/>
      <c r="AMG66" s="1"/>
      <c r="AMH66" s="1"/>
      <c r="AMI66" s="1"/>
      <c r="AMJ66" s="1"/>
    </row>
    <row r="67" s="2" customFormat="true" ht="12.8" hidden="false" customHeight="false" outlineLevel="0" collapsed="false"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  <c r="AMJ67" s="1"/>
    </row>
    <row r="68" s="2" customFormat="true" ht="12.8" hidden="false" customHeight="false" outlineLevel="0" collapsed="false"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  <c r="AFP68" s="1"/>
      <c r="AFQ68" s="1"/>
      <c r="AFR68" s="1"/>
      <c r="AFS68" s="1"/>
      <c r="AFT68" s="1"/>
      <c r="AFU68" s="1"/>
      <c r="AFV68" s="1"/>
      <c r="AFW68" s="1"/>
      <c r="AFX68" s="1"/>
      <c r="AFY68" s="1"/>
      <c r="AFZ68" s="1"/>
      <c r="AGA68" s="1"/>
      <c r="AGB68" s="1"/>
      <c r="AGC68" s="1"/>
      <c r="AGD68" s="1"/>
      <c r="AGE68" s="1"/>
      <c r="AGF68" s="1"/>
      <c r="AGG68" s="1"/>
      <c r="AGH68" s="1"/>
      <c r="AGI68" s="1"/>
      <c r="AGJ68" s="1"/>
      <c r="AGK68" s="1"/>
      <c r="AGL68" s="1"/>
      <c r="AGM68" s="1"/>
      <c r="AGN68" s="1"/>
      <c r="AGO68" s="1"/>
      <c r="AGP68" s="1"/>
      <c r="AGQ68" s="1"/>
      <c r="AGR68" s="1"/>
      <c r="AGS68" s="1"/>
      <c r="AGT68" s="1"/>
      <c r="AGU68" s="1"/>
      <c r="AGV68" s="1"/>
      <c r="AGW68" s="1"/>
      <c r="AGX68" s="1"/>
      <c r="AGY68" s="1"/>
      <c r="AGZ68" s="1"/>
      <c r="AHA68" s="1"/>
      <c r="AHB68" s="1"/>
      <c r="AHC68" s="1"/>
      <c r="AHD68" s="1"/>
      <c r="AHE68" s="1"/>
      <c r="AHF68" s="1"/>
      <c r="AHG68" s="1"/>
      <c r="AHH68" s="1"/>
      <c r="AHI68" s="1"/>
      <c r="AHJ68" s="1"/>
      <c r="AHK68" s="1"/>
      <c r="AHL68" s="1"/>
      <c r="AHM68" s="1"/>
      <c r="AHN68" s="1"/>
      <c r="AHO68" s="1"/>
      <c r="AHP68" s="1"/>
      <c r="AHQ68" s="1"/>
      <c r="AHR68" s="1"/>
      <c r="AHS68" s="1"/>
      <c r="AHT68" s="1"/>
      <c r="AHU68" s="1"/>
      <c r="AHV68" s="1"/>
      <c r="AHW68" s="1"/>
      <c r="AHX68" s="1"/>
      <c r="AHY68" s="1"/>
      <c r="AHZ68" s="1"/>
      <c r="AIA68" s="1"/>
      <c r="AIB68" s="1"/>
      <c r="AIC68" s="1"/>
      <c r="AID68" s="1"/>
      <c r="AIE68" s="1"/>
      <c r="AIF68" s="1"/>
      <c r="AIG68" s="1"/>
      <c r="AIH68" s="1"/>
      <c r="AII68" s="1"/>
      <c r="AIJ68" s="1"/>
      <c r="AIK68" s="1"/>
      <c r="AIL68" s="1"/>
      <c r="AIM68" s="1"/>
      <c r="AIN68" s="1"/>
      <c r="AIO68" s="1"/>
      <c r="AIP68" s="1"/>
      <c r="AIQ68" s="1"/>
      <c r="AIR68" s="1"/>
      <c r="AIS68" s="1"/>
      <c r="AIT68" s="1"/>
      <c r="AIU68" s="1"/>
      <c r="AIV68" s="1"/>
      <c r="AIW68" s="1"/>
      <c r="AIX68" s="1"/>
      <c r="AIY68" s="1"/>
      <c r="AIZ68" s="1"/>
      <c r="AJA68" s="1"/>
      <c r="AJB68" s="1"/>
      <c r="AJC68" s="1"/>
      <c r="AJD68" s="1"/>
      <c r="AJE68" s="1"/>
      <c r="AJF68" s="1"/>
      <c r="AJG68" s="1"/>
      <c r="AJH68" s="1"/>
      <c r="AJI68" s="1"/>
      <c r="AJJ68" s="1"/>
      <c r="AJK68" s="1"/>
      <c r="AJL68" s="1"/>
      <c r="AJM68" s="1"/>
      <c r="AJN68" s="1"/>
      <c r="AJO68" s="1"/>
      <c r="AJP68" s="1"/>
      <c r="AJQ68" s="1"/>
      <c r="AJR68" s="1"/>
      <c r="AJS68" s="1"/>
      <c r="AJT68" s="1"/>
      <c r="AJU68" s="1"/>
      <c r="AJV68" s="1"/>
      <c r="AJW68" s="1"/>
      <c r="AJX68" s="1"/>
      <c r="AJY68" s="1"/>
      <c r="AJZ68" s="1"/>
      <c r="AKA68" s="1"/>
      <c r="AKB68" s="1"/>
      <c r="AKC68" s="1"/>
      <c r="AKD68" s="1"/>
      <c r="AKE68" s="1"/>
      <c r="AKF68" s="1"/>
      <c r="AKG68" s="1"/>
      <c r="AKH68" s="1"/>
      <c r="AKI68" s="1"/>
      <c r="AKJ68" s="1"/>
      <c r="AKK68" s="1"/>
      <c r="AKL68" s="1"/>
      <c r="AKM68" s="1"/>
      <c r="AKN68" s="1"/>
      <c r="AKO68" s="1"/>
      <c r="AKP68" s="1"/>
      <c r="AKQ68" s="1"/>
      <c r="AKR68" s="1"/>
      <c r="AKS68" s="1"/>
      <c r="AKT68" s="1"/>
      <c r="AKU68" s="1"/>
      <c r="AKV68" s="1"/>
      <c r="AKW68" s="1"/>
      <c r="AKX68" s="1"/>
      <c r="AKY68" s="1"/>
      <c r="AKZ68" s="1"/>
      <c r="ALA68" s="1"/>
      <c r="ALB68" s="1"/>
      <c r="ALC68" s="1"/>
      <c r="ALD68" s="1"/>
      <c r="ALE68" s="1"/>
      <c r="ALF68" s="1"/>
      <c r="ALG68" s="1"/>
      <c r="ALH68" s="1"/>
      <c r="ALI68" s="1"/>
      <c r="ALJ68" s="1"/>
      <c r="ALK68" s="1"/>
      <c r="ALL68" s="1"/>
      <c r="ALM68" s="1"/>
      <c r="ALN68" s="1"/>
      <c r="ALO68" s="1"/>
      <c r="ALP68" s="1"/>
      <c r="ALQ68" s="1"/>
      <c r="ALR68" s="1"/>
      <c r="ALS68" s="1"/>
      <c r="ALT68" s="1"/>
      <c r="ALU68" s="1"/>
      <c r="ALV68" s="1"/>
      <c r="ALW68" s="1"/>
      <c r="ALX68" s="1"/>
      <c r="ALY68" s="1"/>
      <c r="ALZ68" s="1"/>
      <c r="AMA68" s="1"/>
      <c r="AMB68" s="1"/>
      <c r="AMC68" s="1"/>
      <c r="AMD68" s="1"/>
      <c r="AME68" s="1"/>
      <c r="AMF68" s="1"/>
      <c r="AMG68" s="1"/>
      <c r="AMH68" s="1"/>
      <c r="AMI68" s="1"/>
      <c r="AMJ68" s="1"/>
    </row>
    <row r="69" s="2" customFormat="true" ht="12.8" hidden="false" customHeight="false" outlineLevel="0" collapsed="false"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/>
      <c r="AGO69" s="1"/>
      <c r="AGP69" s="1"/>
      <c r="AGQ69" s="1"/>
      <c r="AGR69" s="1"/>
      <c r="AGS69" s="1"/>
      <c r="AGT69" s="1"/>
      <c r="AGU69" s="1"/>
      <c r="AGV69" s="1"/>
      <c r="AGW69" s="1"/>
      <c r="AGX69" s="1"/>
      <c r="AGY69" s="1"/>
      <c r="AGZ69" s="1"/>
      <c r="AHA69" s="1"/>
      <c r="AHB69" s="1"/>
      <c r="AHC69" s="1"/>
      <c r="AHD69" s="1"/>
      <c r="AHE69" s="1"/>
      <c r="AHF69" s="1"/>
      <c r="AHG69" s="1"/>
      <c r="AHH69" s="1"/>
      <c r="AHI69" s="1"/>
      <c r="AHJ69" s="1"/>
      <c r="AHK69" s="1"/>
      <c r="AHL69" s="1"/>
      <c r="AHM69" s="1"/>
      <c r="AHN69" s="1"/>
      <c r="AHO69" s="1"/>
      <c r="AHP69" s="1"/>
      <c r="AHQ69" s="1"/>
      <c r="AHR69" s="1"/>
      <c r="AHS69" s="1"/>
      <c r="AHT69" s="1"/>
      <c r="AHU69" s="1"/>
      <c r="AHV69" s="1"/>
      <c r="AHW69" s="1"/>
      <c r="AHX69" s="1"/>
      <c r="AHY69" s="1"/>
      <c r="AHZ69" s="1"/>
      <c r="AIA69" s="1"/>
      <c r="AIB69" s="1"/>
      <c r="AIC69" s="1"/>
      <c r="AID69" s="1"/>
      <c r="AIE69" s="1"/>
      <c r="AIF69" s="1"/>
      <c r="AIG69" s="1"/>
      <c r="AIH69" s="1"/>
      <c r="AII69" s="1"/>
      <c r="AIJ69" s="1"/>
      <c r="AIK69" s="1"/>
      <c r="AIL69" s="1"/>
      <c r="AIM69" s="1"/>
      <c r="AIN69" s="1"/>
      <c r="AIO69" s="1"/>
      <c r="AIP69" s="1"/>
      <c r="AIQ69" s="1"/>
      <c r="AIR69" s="1"/>
      <c r="AIS69" s="1"/>
      <c r="AIT69" s="1"/>
      <c r="AIU69" s="1"/>
      <c r="AIV69" s="1"/>
      <c r="AIW69" s="1"/>
      <c r="AIX69" s="1"/>
      <c r="AIY69" s="1"/>
      <c r="AIZ69" s="1"/>
      <c r="AJA69" s="1"/>
      <c r="AJB69" s="1"/>
      <c r="AJC69" s="1"/>
      <c r="AJD69" s="1"/>
      <c r="AJE69" s="1"/>
      <c r="AJF69" s="1"/>
      <c r="AJG69" s="1"/>
      <c r="AJH69" s="1"/>
      <c r="AJI69" s="1"/>
      <c r="AJJ69" s="1"/>
      <c r="AJK69" s="1"/>
      <c r="AJL69" s="1"/>
      <c r="AJM69" s="1"/>
      <c r="AJN69" s="1"/>
      <c r="AJO69" s="1"/>
      <c r="AJP69" s="1"/>
      <c r="AJQ69" s="1"/>
      <c r="AJR69" s="1"/>
      <c r="AJS69" s="1"/>
      <c r="AJT69" s="1"/>
      <c r="AJU69" s="1"/>
      <c r="AJV69" s="1"/>
      <c r="AJW69" s="1"/>
      <c r="AJX69" s="1"/>
      <c r="AJY69" s="1"/>
      <c r="AJZ69" s="1"/>
      <c r="AKA69" s="1"/>
      <c r="AKB69" s="1"/>
      <c r="AKC69" s="1"/>
      <c r="AKD69" s="1"/>
      <c r="AKE69" s="1"/>
      <c r="AKF69" s="1"/>
      <c r="AKG69" s="1"/>
      <c r="AKH69" s="1"/>
      <c r="AKI69" s="1"/>
      <c r="AKJ69" s="1"/>
      <c r="AKK69" s="1"/>
      <c r="AKL69" s="1"/>
      <c r="AKM69" s="1"/>
      <c r="AKN69" s="1"/>
      <c r="AKO69" s="1"/>
      <c r="AKP69" s="1"/>
      <c r="AKQ69" s="1"/>
      <c r="AKR69" s="1"/>
      <c r="AKS69" s="1"/>
      <c r="AKT69" s="1"/>
      <c r="AKU69" s="1"/>
      <c r="AKV69" s="1"/>
      <c r="AKW69" s="1"/>
      <c r="AKX69" s="1"/>
      <c r="AKY69" s="1"/>
      <c r="AKZ69" s="1"/>
      <c r="ALA69" s="1"/>
      <c r="ALB69" s="1"/>
      <c r="ALC69" s="1"/>
      <c r="ALD69" s="1"/>
      <c r="ALE69" s="1"/>
      <c r="ALF69" s="1"/>
      <c r="ALG69" s="1"/>
      <c r="ALH69" s="1"/>
      <c r="ALI69" s="1"/>
      <c r="ALJ69" s="1"/>
      <c r="ALK69" s="1"/>
      <c r="ALL69" s="1"/>
      <c r="ALM69" s="1"/>
      <c r="ALN69" s="1"/>
      <c r="ALO69" s="1"/>
      <c r="ALP69" s="1"/>
      <c r="ALQ69" s="1"/>
      <c r="ALR69" s="1"/>
      <c r="ALS69" s="1"/>
      <c r="ALT69" s="1"/>
      <c r="ALU69" s="1"/>
      <c r="ALV69" s="1"/>
      <c r="ALW69" s="1"/>
      <c r="ALX69" s="1"/>
      <c r="ALY69" s="1"/>
      <c r="ALZ69" s="1"/>
      <c r="AMA69" s="1"/>
      <c r="AMB69" s="1"/>
      <c r="AMC69" s="1"/>
      <c r="AMD69" s="1"/>
      <c r="AME69" s="1"/>
      <c r="AMF69" s="1"/>
      <c r="AMG69" s="1"/>
      <c r="AMH69" s="1"/>
      <c r="AMI69" s="1"/>
      <c r="AMJ69" s="1"/>
    </row>
    <row r="70" s="2" customFormat="true" ht="12.8" hidden="false" customHeight="false" outlineLevel="0" collapsed="false"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1"/>
    </row>
    <row r="71" s="2" customFormat="true" ht="12.8" hidden="false" customHeight="false" outlineLevel="0" collapsed="false"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  <c r="ALO71" s="1"/>
      <c r="ALP71" s="1"/>
      <c r="ALQ71" s="1"/>
      <c r="ALR71" s="1"/>
      <c r="ALS71" s="1"/>
      <c r="ALT71" s="1"/>
      <c r="ALU71" s="1"/>
      <c r="ALV71" s="1"/>
      <c r="ALW71" s="1"/>
      <c r="ALX71" s="1"/>
      <c r="ALY71" s="1"/>
      <c r="ALZ71" s="1"/>
      <c r="AMA71" s="1"/>
      <c r="AMB71" s="1"/>
      <c r="AMC71" s="1"/>
      <c r="AMD71" s="1"/>
      <c r="AME71" s="1"/>
      <c r="AMF71" s="1"/>
      <c r="AMG71" s="1"/>
      <c r="AMH71" s="1"/>
      <c r="AMI71" s="1"/>
      <c r="AMJ71" s="1"/>
    </row>
    <row r="72" s="2" customFormat="true" ht="12.8" hidden="false" customHeight="false" outlineLevel="0" collapsed="false"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1"/>
    </row>
    <row r="73" s="2" customFormat="true" ht="12.8" hidden="false" customHeight="false" outlineLevel="0" collapsed="false"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</row>
    <row r="74" s="2" customFormat="true" ht="12.8" hidden="false" customHeight="false" outlineLevel="0" collapsed="false"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  <c r="AMD74" s="1"/>
      <c r="AME74" s="1"/>
      <c r="AMF74" s="1"/>
      <c r="AMG74" s="1"/>
      <c r="AMH74" s="1"/>
      <c r="AMI74" s="1"/>
      <c r="AMJ74" s="1"/>
    </row>
    <row r="75" s="2" customFormat="true" ht="12.8" hidden="false" customHeight="false" outlineLevel="0" collapsed="false"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  <c r="ALR75" s="1"/>
      <c r="ALS75" s="1"/>
      <c r="ALT75" s="1"/>
      <c r="ALU75" s="1"/>
      <c r="ALV75" s="1"/>
      <c r="ALW75" s="1"/>
      <c r="ALX75" s="1"/>
      <c r="ALY75" s="1"/>
      <c r="ALZ75" s="1"/>
      <c r="AMA75" s="1"/>
      <c r="AMB75" s="1"/>
      <c r="AMC75" s="1"/>
      <c r="AMD75" s="1"/>
      <c r="AME75" s="1"/>
      <c r="AMF75" s="1"/>
      <c r="AMG75" s="1"/>
      <c r="AMH75" s="1"/>
      <c r="AMI75" s="1"/>
      <c r="AMJ75" s="1"/>
    </row>
    <row r="76" s="2" customFormat="true" ht="12.8" hidden="false" customHeight="false" outlineLevel="0" collapsed="false"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  <c r="ALO76" s="1"/>
      <c r="ALP76" s="1"/>
      <c r="ALQ76" s="1"/>
      <c r="ALR76" s="1"/>
      <c r="ALS76" s="1"/>
      <c r="ALT76" s="1"/>
      <c r="ALU76" s="1"/>
      <c r="ALV76" s="1"/>
      <c r="ALW76" s="1"/>
      <c r="ALX76" s="1"/>
      <c r="ALY76" s="1"/>
      <c r="ALZ76" s="1"/>
      <c r="AMA76" s="1"/>
      <c r="AMB76" s="1"/>
      <c r="AMC76" s="1"/>
      <c r="AMD76" s="1"/>
      <c r="AME76" s="1"/>
      <c r="AMF76" s="1"/>
      <c r="AMG76" s="1"/>
      <c r="AMH76" s="1"/>
      <c r="AMI76" s="1"/>
      <c r="AMJ76" s="1"/>
    </row>
    <row r="77" s="2" customFormat="true" ht="12.8" hidden="false" customHeight="false" outlineLevel="0" collapsed="false"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  <c r="AKO77" s="1"/>
      <c r="AKP77" s="1"/>
      <c r="AKQ77" s="1"/>
      <c r="AKR77" s="1"/>
      <c r="AKS77" s="1"/>
      <c r="AKT77" s="1"/>
      <c r="AKU77" s="1"/>
      <c r="AKV77" s="1"/>
      <c r="AKW77" s="1"/>
      <c r="AKX77" s="1"/>
      <c r="AKY77" s="1"/>
      <c r="AKZ77" s="1"/>
      <c r="ALA77" s="1"/>
      <c r="ALB77" s="1"/>
      <c r="ALC77" s="1"/>
      <c r="ALD77" s="1"/>
      <c r="ALE77" s="1"/>
      <c r="ALF77" s="1"/>
      <c r="ALG77" s="1"/>
      <c r="ALH77" s="1"/>
      <c r="ALI77" s="1"/>
      <c r="ALJ77" s="1"/>
      <c r="ALK77" s="1"/>
      <c r="ALL77" s="1"/>
      <c r="ALM77" s="1"/>
      <c r="ALN77" s="1"/>
      <c r="ALO77" s="1"/>
      <c r="ALP77" s="1"/>
      <c r="ALQ77" s="1"/>
      <c r="ALR77" s="1"/>
      <c r="ALS77" s="1"/>
      <c r="ALT77" s="1"/>
      <c r="ALU77" s="1"/>
      <c r="ALV77" s="1"/>
      <c r="ALW77" s="1"/>
      <c r="ALX77" s="1"/>
      <c r="ALY77" s="1"/>
      <c r="ALZ77" s="1"/>
      <c r="AMA77" s="1"/>
      <c r="AMB77" s="1"/>
      <c r="AMC77" s="1"/>
      <c r="AMD77" s="1"/>
      <c r="AME77" s="1"/>
      <c r="AMF77" s="1"/>
      <c r="AMG77" s="1"/>
      <c r="AMH77" s="1"/>
      <c r="AMI77" s="1"/>
      <c r="AMJ77" s="1"/>
    </row>
    <row r="78" s="2" customFormat="true" ht="12.8" hidden="false" customHeight="false" outlineLevel="0" collapsed="false"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</row>
    <row r="79" s="2" customFormat="true" ht="12.8" hidden="false" customHeight="false" outlineLevel="0" collapsed="false"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</row>
    <row r="80" s="2" customFormat="true" ht="12.8" hidden="false" customHeight="false" outlineLevel="0" collapsed="false"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</row>
    <row r="81" s="2" customFormat="true" ht="12.8" hidden="false" customHeight="false" outlineLevel="0" collapsed="false"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</row>
    <row r="82" s="2" customFormat="true" ht="12.8" hidden="false" customHeight="false" outlineLevel="0" collapsed="false"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</row>
    <row r="83" s="2" customFormat="true" ht="12.8" hidden="false" customHeight="false" outlineLevel="0" collapsed="false"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</row>
    <row r="84" s="2" customFormat="true" ht="12.8" hidden="false" customHeight="false" outlineLevel="0" collapsed="false"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</row>
    <row r="85" s="2" customFormat="true" ht="12.8" hidden="false" customHeight="false" outlineLevel="0" collapsed="false"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</row>
    <row r="86" s="2" customFormat="true" ht="12.8" hidden="false" customHeight="false" outlineLevel="0" collapsed="false"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</row>
    <row r="87" s="2" customFormat="true" ht="12.8" hidden="false" customHeight="false" outlineLevel="0" collapsed="false">
      <c r="AAC87" s="1"/>
      <c r="AAD87" s="1"/>
      <c r="AAE87" s="1"/>
      <c r="AAF87" s="1"/>
      <c r="AAG87" s="1"/>
      <c r="AAH87" s="1"/>
      <c r="AAI87" s="1"/>
      <c r="AAJ87" s="1"/>
      <c r="AAK87" s="1"/>
      <c r="AAL87" s="1"/>
      <c r="AAM87" s="1"/>
      <c r="AAN87" s="1"/>
      <c r="AAO87" s="1"/>
      <c r="AAP87" s="1"/>
      <c r="AAQ87" s="1"/>
      <c r="AAR87" s="1"/>
      <c r="AAS87" s="1"/>
      <c r="AAT87" s="1"/>
      <c r="AAU87" s="1"/>
      <c r="AAV87" s="1"/>
      <c r="AAW87" s="1"/>
      <c r="AAX87" s="1"/>
      <c r="AAY87" s="1"/>
      <c r="AAZ87" s="1"/>
      <c r="ABA87" s="1"/>
      <c r="ABB87" s="1"/>
      <c r="ABC87" s="1"/>
      <c r="ABD87" s="1"/>
      <c r="ABE87" s="1"/>
      <c r="ABF87" s="1"/>
      <c r="ABG87" s="1"/>
      <c r="ABH87" s="1"/>
      <c r="ABI87" s="1"/>
      <c r="ABJ87" s="1"/>
      <c r="ABK87" s="1"/>
      <c r="ABL87" s="1"/>
      <c r="ABM87" s="1"/>
      <c r="ABN87" s="1"/>
      <c r="ABO87" s="1"/>
      <c r="ABP87" s="1"/>
      <c r="ABQ87" s="1"/>
      <c r="ABR87" s="1"/>
      <c r="ABS87" s="1"/>
      <c r="ABT87" s="1"/>
      <c r="ABU87" s="1"/>
      <c r="ABV87" s="1"/>
      <c r="ABW87" s="1"/>
      <c r="ABX87" s="1"/>
      <c r="ABY87" s="1"/>
      <c r="ABZ87" s="1"/>
      <c r="ACA87" s="1"/>
      <c r="ACB87" s="1"/>
      <c r="ACC87" s="1"/>
      <c r="ACD87" s="1"/>
      <c r="ACE87" s="1"/>
      <c r="ACF87" s="1"/>
      <c r="ACG87" s="1"/>
      <c r="ACH87" s="1"/>
      <c r="ACI87" s="1"/>
      <c r="ACJ87" s="1"/>
      <c r="ACK87" s="1"/>
      <c r="ACL87" s="1"/>
      <c r="ACM87" s="1"/>
      <c r="ACN87" s="1"/>
      <c r="ACO87" s="1"/>
      <c r="ACP87" s="1"/>
      <c r="ACQ87" s="1"/>
      <c r="ACR87" s="1"/>
      <c r="ACS87" s="1"/>
      <c r="ACT87" s="1"/>
      <c r="ACU87" s="1"/>
      <c r="ACV87" s="1"/>
      <c r="ACW87" s="1"/>
      <c r="ACX87" s="1"/>
      <c r="ACY87" s="1"/>
      <c r="ACZ87" s="1"/>
      <c r="ADA87" s="1"/>
      <c r="ADB87" s="1"/>
      <c r="ADC87" s="1"/>
      <c r="ADD87" s="1"/>
      <c r="ADE87" s="1"/>
      <c r="ADF87" s="1"/>
      <c r="ADG87" s="1"/>
      <c r="ADH87" s="1"/>
      <c r="ADI87" s="1"/>
      <c r="ADJ87" s="1"/>
      <c r="ADK87" s="1"/>
      <c r="ADL87" s="1"/>
      <c r="ADM87" s="1"/>
      <c r="ADN87" s="1"/>
      <c r="ADO87" s="1"/>
      <c r="ADP87" s="1"/>
      <c r="ADQ87" s="1"/>
      <c r="ADR87" s="1"/>
      <c r="ADS87" s="1"/>
      <c r="ADT87" s="1"/>
      <c r="ADU87" s="1"/>
      <c r="ADV87" s="1"/>
      <c r="ADW87" s="1"/>
      <c r="ADX87" s="1"/>
      <c r="ADY87" s="1"/>
      <c r="ADZ87" s="1"/>
      <c r="AEA87" s="1"/>
      <c r="AEB87" s="1"/>
      <c r="AEC87" s="1"/>
      <c r="AED87" s="1"/>
      <c r="AEE87" s="1"/>
      <c r="AEF87" s="1"/>
      <c r="AEG87" s="1"/>
      <c r="AEH87" s="1"/>
      <c r="AEI87" s="1"/>
      <c r="AEJ87" s="1"/>
      <c r="AEK87" s="1"/>
      <c r="AEL87" s="1"/>
      <c r="AEM87" s="1"/>
      <c r="AEN87" s="1"/>
      <c r="AEO87" s="1"/>
      <c r="AEP87" s="1"/>
      <c r="AEQ87" s="1"/>
      <c r="AER87" s="1"/>
      <c r="AES87" s="1"/>
      <c r="AET87" s="1"/>
      <c r="AEU87" s="1"/>
      <c r="AEV87" s="1"/>
      <c r="AEW87" s="1"/>
      <c r="AEX87" s="1"/>
      <c r="AEY87" s="1"/>
      <c r="AEZ87" s="1"/>
      <c r="AFA87" s="1"/>
      <c r="AFB87" s="1"/>
      <c r="AFC87" s="1"/>
      <c r="AFD87" s="1"/>
      <c r="AFE87" s="1"/>
      <c r="AFF87" s="1"/>
      <c r="AFG87" s="1"/>
      <c r="AFH87" s="1"/>
      <c r="AFI87" s="1"/>
      <c r="AFJ87" s="1"/>
      <c r="AFK87" s="1"/>
      <c r="AFL87" s="1"/>
      <c r="AFM87" s="1"/>
      <c r="AFN87" s="1"/>
      <c r="AFO87" s="1"/>
      <c r="AFP87" s="1"/>
      <c r="AFQ87" s="1"/>
      <c r="AFR87" s="1"/>
      <c r="AFS87" s="1"/>
      <c r="AFT87" s="1"/>
      <c r="AFU87" s="1"/>
      <c r="AFV87" s="1"/>
      <c r="AFW87" s="1"/>
      <c r="AFX87" s="1"/>
      <c r="AFY87" s="1"/>
      <c r="AFZ87" s="1"/>
      <c r="AGA87" s="1"/>
      <c r="AGB87" s="1"/>
      <c r="AGC87" s="1"/>
      <c r="AGD87" s="1"/>
      <c r="AGE87" s="1"/>
      <c r="AGF87" s="1"/>
      <c r="AGG87" s="1"/>
      <c r="AGH87" s="1"/>
      <c r="AGI87" s="1"/>
      <c r="AGJ87" s="1"/>
      <c r="AGK87" s="1"/>
      <c r="AGL87" s="1"/>
      <c r="AGM87" s="1"/>
      <c r="AGN87" s="1"/>
      <c r="AGO87" s="1"/>
      <c r="AGP87" s="1"/>
      <c r="AGQ87" s="1"/>
      <c r="AGR87" s="1"/>
      <c r="AGS87" s="1"/>
      <c r="AGT87" s="1"/>
      <c r="AGU87" s="1"/>
      <c r="AGV87" s="1"/>
      <c r="AGW87" s="1"/>
      <c r="AGX87" s="1"/>
      <c r="AGY87" s="1"/>
      <c r="AGZ87" s="1"/>
      <c r="AHA87" s="1"/>
      <c r="AHB87" s="1"/>
      <c r="AHC87" s="1"/>
      <c r="AHD87" s="1"/>
      <c r="AHE87" s="1"/>
      <c r="AHF87" s="1"/>
      <c r="AHG87" s="1"/>
      <c r="AHH87" s="1"/>
      <c r="AHI87" s="1"/>
      <c r="AHJ87" s="1"/>
      <c r="AHK87" s="1"/>
      <c r="AHL87" s="1"/>
      <c r="AHM87" s="1"/>
      <c r="AHN87" s="1"/>
      <c r="AHO87" s="1"/>
      <c r="AHP87" s="1"/>
      <c r="AHQ87" s="1"/>
      <c r="AHR87" s="1"/>
      <c r="AHS87" s="1"/>
      <c r="AHT87" s="1"/>
      <c r="AHU87" s="1"/>
      <c r="AHV87" s="1"/>
      <c r="AHW87" s="1"/>
      <c r="AHX87" s="1"/>
      <c r="AHY87" s="1"/>
      <c r="AHZ87" s="1"/>
      <c r="AIA87" s="1"/>
      <c r="AIB87" s="1"/>
      <c r="AIC87" s="1"/>
      <c r="AID87" s="1"/>
      <c r="AIE87" s="1"/>
      <c r="AIF87" s="1"/>
      <c r="AIG87" s="1"/>
      <c r="AIH87" s="1"/>
      <c r="AII87" s="1"/>
      <c r="AIJ87" s="1"/>
      <c r="AIK87" s="1"/>
      <c r="AIL87" s="1"/>
      <c r="AIM87" s="1"/>
      <c r="AIN87" s="1"/>
      <c r="AIO87" s="1"/>
      <c r="AIP87" s="1"/>
      <c r="AIQ87" s="1"/>
      <c r="AIR87" s="1"/>
      <c r="AIS87" s="1"/>
      <c r="AIT87" s="1"/>
      <c r="AIU87" s="1"/>
      <c r="AIV87" s="1"/>
      <c r="AIW87" s="1"/>
      <c r="AIX87" s="1"/>
      <c r="AIY87" s="1"/>
      <c r="AIZ87" s="1"/>
      <c r="AJA87" s="1"/>
      <c r="AJB87" s="1"/>
      <c r="AJC87" s="1"/>
      <c r="AJD87" s="1"/>
      <c r="AJE87" s="1"/>
      <c r="AJF87" s="1"/>
      <c r="AJG87" s="1"/>
      <c r="AJH87" s="1"/>
      <c r="AJI87" s="1"/>
      <c r="AJJ87" s="1"/>
      <c r="AJK87" s="1"/>
      <c r="AJL87" s="1"/>
      <c r="AJM87" s="1"/>
      <c r="AJN87" s="1"/>
      <c r="AJO87" s="1"/>
      <c r="AJP87" s="1"/>
      <c r="AJQ87" s="1"/>
      <c r="AJR87" s="1"/>
      <c r="AJS87" s="1"/>
      <c r="AJT87" s="1"/>
      <c r="AJU87" s="1"/>
      <c r="AJV87" s="1"/>
      <c r="AJW87" s="1"/>
      <c r="AJX87" s="1"/>
      <c r="AJY87" s="1"/>
      <c r="AJZ87" s="1"/>
      <c r="AKA87" s="1"/>
      <c r="AKB87" s="1"/>
      <c r="AKC87" s="1"/>
      <c r="AKD87" s="1"/>
      <c r="AKE87" s="1"/>
      <c r="AKF87" s="1"/>
      <c r="AKG87" s="1"/>
      <c r="AKH87" s="1"/>
      <c r="AKI87" s="1"/>
      <c r="AKJ87" s="1"/>
      <c r="AKK87" s="1"/>
      <c r="AKL87" s="1"/>
      <c r="AKM87" s="1"/>
      <c r="AKN87" s="1"/>
      <c r="AKO87" s="1"/>
      <c r="AKP87" s="1"/>
      <c r="AKQ87" s="1"/>
      <c r="AKR87" s="1"/>
      <c r="AKS87" s="1"/>
      <c r="AKT87" s="1"/>
      <c r="AKU87" s="1"/>
      <c r="AKV87" s="1"/>
      <c r="AKW87" s="1"/>
      <c r="AKX87" s="1"/>
      <c r="AKY87" s="1"/>
      <c r="AKZ87" s="1"/>
      <c r="ALA87" s="1"/>
      <c r="ALB87" s="1"/>
      <c r="ALC87" s="1"/>
      <c r="ALD87" s="1"/>
      <c r="ALE87" s="1"/>
      <c r="ALF87" s="1"/>
      <c r="ALG87" s="1"/>
      <c r="ALH87" s="1"/>
      <c r="ALI87" s="1"/>
      <c r="ALJ87" s="1"/>
      <c r="ALK87" s="1"/>
      <c r="ALL87" s="1"/>
      <c r="ALM87" s="1"/>
      <c r="ALN87" s="1"/>
      <c r="ALO87" s="1"/>
      <c r="ALP87" s="1"/>
      <c r="ALQ87" s="1"/>
      <c r="ALR87" s="1"/>
      <c r="ALS87" s="1"/>
      <c r="ALT87" s="1"/>
      <c r="ALU87" s="1"/>
      <c r="ALV87" s="1"/>
      <c r="ALW87" s="1"/>
      <c r="ALX87" s="1"/>
      <c r="ALY87" s="1"/>
      <c r="ALZ87" s="1"/>
      <c r="AMA87" s="1"/>
      <c r="AMB87" s="1"/>
      <c r="AMC87" s="1"/>
      <c r="AMD87" s="1"/>
      <c r="AME87" s="1"/>
      <c r="AMF87" s="1"/>
      <c r="AMG87" s="1"/>
      <c r="AMH87" s="1"/>
      <c r="AMI87" s="1"/>
      <c r="AMJ87" s="1"/>
    </row>
    <row r="88" s="2" customFormat="true" ht="12.8" hidden="false" customHeight="false" outlineLevel="0" collapsed="false"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  <c r="AFN88" s="1"/>
      <c r="AFO88" s="1"/>
      <c r="AFP88" s="1"/>
      <c r="AFQ88" s="1"/>
      <c r="AFR88" s="1"/>
      <c r="AFS88" s="1"/>
      <c r="AFT88" s="1"/>
      <c r="AFU88" s="1"/>
      <c r="AFV88" s="1"/>
      <c r="AFW88" s="1"/>
      <c r="AFX88" s="1"/>
      <c r="AFY88" s="1"/>
      <c r="AFZ88" s="1"/>
      <c r="AGA88" s="1"/>
      <c r="AGB88" s="1"/>
      <c r="AGC88" s="1"/>
      <c r="AGD88" s="1"/>
      <c r="AGE88" s="1"/>
      <c r="AGF88" s="1"/>
      <c r="AGG88" s="1"/>
      <c r="AGH88" s="1"/>
      <c r="AGI88" s="1"/>
      <c r="AGJ88" s="1"/>
      <c r="AGK88" s="1"/>
      <c r="AGL88" s="1"/>
      <c r="AGM88" s="1"/>
      <c r="AGN88" s="1"/>
      <c r="AGO88" s="1"/>
      <c r="AGP88" s="1"/>
      <c r="AGQ88" s="1"/>
      <c r="AGR88" s="1"/>
      <c r="AGS88" s="1"/>
      <c r="AGT88" s="1"/>
      <c r="AGU88" s="1"/>
      <c r="AGV88" s="1"/>
      <c r="AGW88" s="1"/>
      <c r="AGX88" s="1"/>
      <c r="AGY88" s="1"/>
      <c r="AGZ88" s="1"/>
      <c r="AHA88" s="1"/>
      <c r="AHB88" s="1"/>
      <c r="AHC88" s="1"/>
      <c r="AHD88" s="1"/>
      <c r="AHE88" s="1"/>
      <c r="AHF88" s="1"/>
      <c r="AHG88" s="1"/>
      <c r="AHH88" s="1"/>
      <c r="AHI88" s="1"/>
      <c r="AHJ88" s="1"/>
      <c r="AHK88" s="1"/>
      <c r="AHL88" s="1"/>
      <c r="AHM88" s="1"/>
      <c r="AHN88" s="1"/>
      <c r="AHO88" s="1"/>
      <c r="AHP88" s="1"/>
      <c r="AHQ88" s="1"/>
      <c r="AHR88" s="1"/>
      <c r="AHS88" s="1"/>
      <c r="AHT88" s="1"/>
      <c r="AHU88" s="1"/>
      <c r="AHV88" s="1"/>
      <c r="AHW88" s="1"/>
      <c r="AHX88" s="1"/>
      <c r="AHY88" s="1"/>
      <c r="AHZ88" s="1"/>
      <c r="AIA88" s="1"/>
      <c r="AIB88" s="1"/>
      <c r="AIC88" s="1"/>
      <c r="AID88" s="1"/>
      <c r="AIE88" s="1"/>
      <c r="AIF88" s="1"/>
      <c r="AIG88" s="1"/>
      <c r="AIH88" s="1"/>
      <c r="AII88" s="1"/>
      <c r="AIJ88" s="1"/>
      <c r="AIK88" s="1"/>
      <c r="AIL88" s="1"/>
      <c r="AIM88" s="1"/>
      <c r="AIN88" s="1"/>
      <c r="AIO88" s="1"/>
      <c r="AIP88" s="1"/>
      <c r="AIQ88" s="1"/>
      <c r="AIR88" s="1"/>
      <c r="AIS88" s="1"/>
      <c r="AIT88" s="1"/>
      <c r="AIU88" s="1"/>
      <c r="AIV88" s="1"/>
      <c r="AIW88" s="1"/>
      <c r="AIX88" s="1"/>
      <c r="AIY88" s="1"/>
      <c r="AIZ88" s="1"/>
      <c r="AJA88" s="1"/>
      <c r="AJB88" s="1"/>
      <c r="AJC88" s="1"/>
      <c r="AJD88" s="1"/>
      <c r="AJE88" s="1"/>
      <c r="AJF88" s="1"/>
      <c r="AJG88" s="1"/>
      <c r="AJH88" s="1"/>
      <c r="AJI88" s="1"/>
      <c r="AJJ88" s="1"/>
      <c r="AJK88" s="1"/>
      <c r="AJL88" s="1"/>
      <c r="AJM88" s="1"/>
      <c r="AJN88" s="1"/>
      <c r="AJO88" s="1"/>
      <c r="AJP88" s="1"/>
      <c r="AJQ88" s="1"/>
      <c r="AJR88" s="1"/>
      <c r="AJS88" s="1"/>
      <c r="AJT88" s="1"/>
      <c r="AJU88" s="1"/>
      <c r="AJV88" s="1"/>
      <c r="AJW88" s="1"/>
      <c r="AJX88" s="1"/>
      <c r="AJY88" s="1"/>
      <c r="AJZ88" s="1"/>
      <c r="AKA88" s="1"/>
      <c r="AKB88" s="1"/>
      <c r="AKC88" s="1"/>
      <c r="AKD88" s="1"/>
      <c r="AKE88" s="1"/>
      <c r="AKF88" s="1"/>
      <c r="AKG88" s="1"/>
      <c r="AKH88" s="1"/>
      <c r="AKI88" s="1"/>
      <c r="AKJ88" s="1"/>
      <c r="AKK88" s="1"/>
      <c r="AKL88" s="1"/>
      <c r="AKM88" s="1"/>
      <c r="AKN88" s="1"/>
      <c r="AKO88" s="1"/>
      <c r="AKP88" s="1"/>
      <c r="AKQ88" s="1"/>
      <c r="AKR88" s="1"/>
      <c r="AKS88" s="1"/>
      <c r="AKT88" s="1"/>
      <c r="AKU88" s="1"/>
      <c r="AKV88" s="1"/>
      <c r="AKW88" s="1"/>
      <c r="AKX88" s="1"/>
      <c r="AKY88" s="1"/>
      <c r="AKZ88" s="1"/>
      <c r="ALA88" s="1"/>
      <c r="ALB88" s="1"/>
      <c r="ALC88" s="1"/>
      <c r="ALD88" s="1"/>
      <c r="ALE88" s="1"/>
      <c r="ALF88" s="1"/>
      <c r="ALG88" s="1"/>
      <c r="ALH88" s="1"/>
      <c r="ALI88" s="1"/>
      <c r="ALJ88" s="1"/>
      <c r="ALK88" s="1"/>
      <c r="ALL88" s="1"/>
      <c r="ALM88" s="1"/>
      <c r="ALN88" s="1"/>
      <c r="ALO88" s="1"/>
      <c r="ALP88" s="1"/>
      <c r="ALQ88" s="1"/>
      <c r="ALR88" s="1"/>
      <c r="ALS88" s="1"/>
      <c r="ALT88" s="1"/>
      <c r="ALU88" s="1"/>
      <c r="ALV88" s="1"/>
      <c r="ALW88" s="1"/>
      <c r="ALX88" s="1"/>
      <c r="ALY88" s="1"/>
      <c r="ALZ88" s="1"/>
      <c r="AMA88" s="1"/>
      <c r="AMB88" s="1"/>
      <c r="AMC88" s="1"/>
      <c r="AMD88" s="1"/>
      <c r="AME88" s="1"/>
      <c r="AMF88" s="1"/>
      <c r="AMG88" s="1"/>
      <c r="AMH88" s="1"/>
      <c r="AMI88" s="1"/>
      <c r="AMJ88" s="1"/>
    </row>
    <row r="89" s="2" customFormat="true" ht="12.8" hidden="false" customHeight="false" outlineLevel="0" collapsed="false"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  <c r="AMJ89" s="1"/>
    </row>
    <row r="90" s="2" customFormat="true" ht="12.8" hidden="false" customHeight="false" outlineLevel="0" collapsed="false"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/>
      <c r="AFE90" s="1"/>
      <c r="AFF90" s="1"/>
      <c r="AFG90" s="1"/>
      <c r="AFH90" s="1"/>
      <c r="AFI90" s="1"/>
      <c r="AFJ90" s="1"/>
      <c r="AFK90" s="1"/>
      <c r="AFL90" s="1"/>
      <c r="AFM90" s="1"/>
      <c r="AFN90" s="1"/>
      <c r="AFO90" s="1"/>
      <c r="AFP90" s="1"/>
      <c r="AFQ90" s="1"/>
      <c r="AFR90" s="1"/>
      <c r="AFS90" s="1"/>
      <c r="AFT90" s="1"/>
      <c r="AFU90" s="1"/>
      <c r="AFV90" s="1"/>
      <c r="AFW90" s="1"/>
      <c r="AFX90" s="1"/>
      <c r="AFY90" s="1"/>
      <c r="AFZ90" s="1"/>
      <c r="AGA90" s="1"/>
      <c r="AGB90" s="1"/>
      <c r="AGC90" s="1"/>
      <c r="AGD90" s="1"/>
      <c r="AGE90" s="1"/>
      <c r="AGF90" s="1"/>
      <c r="AGG90" s="1"/>
      <c r="AGH90" s="1"/>
      <c r="AGI90" s="1"/>
      <c r="AGJ90" s="1"/>
      <c r="AGK90" s="1"/>
      <c r="AGL90" s="1"/>
      <c r="AGM90" s="1"/>
      <c r="AGN90" s="1"/>
      <c r="AGO90" s="1"/>
      <c r="AGP90" s="1"/>
      <c r="AGQ90" s="1"/>
      <c r="AGR90" s="1"/>
      <c r="AGS90" s="1"/>
      <c r="AGT90" s="1"/>
      <c r="AGU90" s="1"/>
      <c r="AGV90" s="1"/>
      <c r="AGW90" s="1"/>
      <c r="AGX90" s="1"/>
      <c r="AGY90" s="1"/>
      <c r="AGZ90" s="1"/>
      <c r="AHA90" s="1"/>
      <c r="AHB90" s="1"/>
      <c r="AHC90" s="1"/>
      <c r="AHD90" s="1"/>
      <c r="AHE90" s="1"/>
      <c r="AHF90" s="1"/>
      <c r="AHG90" s="1"/>
      <c r="AHH90" s="1"/>
      <c r="AHI90" s="1"/>
      <c r="AHJ90" s="1"/>
      <c r="AHK90" s="1"/>
      <c r="AHL90" s="1"/>
      <c r="AHM90" s="1"/>
      <c r="AHN90" s="1"/>
      <c r="AHO90" s="1"/>
      <c r="AHP90" s="1"/>
      <c r="AHQ90" s="1"/>
      <c r="AHR90" s="1"/>
      <c r="AHS90" s="1"/>
      <c r="AHT90" s="1"/>
      <c r="AHU90" s="1"/>
      <c r="AHV90" s="1"/>
      <c r="AHW90" s="1"/>
      <c r="AHX90" s="1"/>
      <c r="AHY90" s="1"/>
      <c r="AHZ90" s="1"/>
      <c r="AIA90" s="1"/>
      <c r="AIB90" s="1"/>
      <c r="AIC90" s="1"/>
      <c r="AID90" s="1"/>
      <c r="AIE90" s="1"/>
      <c r="AIF90" s="1"/>
      <c r="AIG90" s="1"/>
      <c r="AIH90" s="1"/>
      <c r="AII90" s="1"/>
      <c r="AIJ90" s="1"/>
      <c r="AIK90" s="1"/>
      <c r="AIL90" s="1"/>
      <c r="AIM90" s="1"/>
      <c r="AIN90" s="1"/>
      <c r="AIO90" s="1"/>
      <c r="AIP90" s="1"/>
      <c r="AIQ90" s="1"/>
      <c r="AIR90" s="1"/>
      <c r="AIS90" s="1"/>
      <c r="AIT90" s="1"/>
      <c r="AIU90" s="1"/>
      <c r="AIV90" s="1"/>
      <c r="AIW90" s="1"/>
      <c r="AIX90" s="1"/>
      <c r="AIY90" s="1"/>
      <c r="AIZ90" s="1"/>
      <c r="AJA90" s="1"/>
      <c r="AJB90" s="1"/>
      <c r="AJC90" s="1"/>
      <c r="AJD90" s="1"/>
      <c r="AJE90" s="1"/>
      <c r="AJF90" s="1"/>
      <c r="AJG90" s="1"/>
      <c r="AJH90" s="1"/>
      <c r="AJI90" s="1"/>
      <c r="AJJ90" s="1"/>
      <c r="AJK90" s="1"/>
      <c r="AJL90" s="1"/>
      <c r="AJM90" s="1"/>
      <c r="AJN90" s="1"/>
      <c r="AJO90" s="1"/>
      <c r="AJP90" s="1"/>
      <c r="AJQ90" s="1"/>
      <c r="AJR90" s="1"/>
      <c r="AJS90" s="1"/>
      <c r="AJT90" s="1"/>
      <c r="AJU90" s="1"/>
      <c r="AJV90" s="1"/>
      <c r="AJW90" s="1"/>
      <c r="AJX90" s="1"/>
      <c r="AJY90" s="1"/>
      <c r="AJZ90" s="1"/>
      <c r="AKA90" s="1"/>
      <c r="AKB90" s="1"/>
      <c r="AKC90" s="1"/>
      <c r="AKD90" s="1"/>
      <c r="AKE90" s="1"/>
      <c r="AKF90" s="1"/>
      <c r="AKG90" s="1"/>
      <c r="AKH90" s="1"/>
      <c r="AKI90" s="1"/>
      <c r="AKJ90" s="1"/>
      <c r="AKK90" s="1"/>
      <c r="AKL90" s="1"/>
      <c r="AKM90" s="1"/>
      <c r="AKN90" s="1"/>
      <c r="AKO90" s="1"/>
      <c r="AKP90" s="1"/>
      <c r="AKQ90" s="1"/>
      <c r="AKR90" s="1"/>
      <c r="AKS90" s="1"/>
      <c r="AKT90" s="1"/>
      <c r="AKU90" s="1"/>
      <c r="AKV90" s="1"/>
      <c r="AKW90" s="1"/>
      <c r="AKX90" s="1"/>
      <c r="AKY90" s="1"/>
      <c r="AKZ90" s="1"/>
      <c r="ALA90" s="1"/>
      <c r="ALB90" s="1"/>
      <c r="ALC90" s="1"/>
      <c r="ALD90" s="1"/>
      <c r="ALE90" s="1"/>
      <c r="ALF90" s="1"/>
      <c r="ALG90" s="1"/>
      <c r="ALH90" s="1"/>
      <c r="ALI90" s="1"/>
      <c r="ALJ90" s="1"/>
      <c r="ALK90" s="1"/>
      <c r="ALL90" s="1"/>
      <c r="ALM90" s="1"/>
      <c r="ALN90" s="1"/>
      <c r="ALO90" s="1"/>
      <c r="ALP90" s="1"/>
      <c r="ALQ90" s="1"/>
      <c r="ALR90" s="1"/>
      <c r="ALS90" s="1"/>
      <c r="ALT90" s="1"/>
      <c r="ALU90" s="1"/>
      <c r="ALV90" s="1"/>
      <c r="ALW90" s="1"/>
      <c r="ALX90" s="1"/>
      <c r="ALY90" s="1"/>
      <c r="ALZ90" s="1"/>
      <c r="AMA90" s="1"/>
      <c r="AMB90" s="1"/>
      <c r="AMC90" s="1"/>
      <c r="AMD90" s="1"/>
      <c r="AME90" s="1"/>
      <c r="AMF90" s="1"/>
      <c r="AMG90" s="1"/>
      <c r="AMH90" s="1"/>
      <c r="AMI90" s="1"/>
      <c r="AMJ90" s="1"/>
    </row>
    <row r="91" s="2" customFormat="true" ht="12.8" hidden="false" customHeight="false" outlineLevel="0" collapsed="false"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  <c r="ABZ91" s="1"/>
      <c r="ACA91" s="1"/>
      <c r="ACB91" s="1"/>
      <c r="ACC91" s="1"/>
      <c r="ACD91" s="1"/>
      <c r="ACE91" s="1"/>
      <c r="ACF91" s="1"/>
      <c r="ACG91" s="1"/>
      <c r="ACH91" s="1"/>
      <c r="ACI91" s="1"/>
      <c r="ACJ91" s="1"/>
      <c r="ACK91" s="1"/>
      <c r="ACL91" s="1"/>
      <c r="ACM91" s="1"/>
      <c r="ACN91" s="1"/>
      <c r="ACO91" s="1"/>
      <c r="ACP91" s="1"/>
      <c r="ACQ91" s="1"/>
      <c r="ACR91" s="1"/>
      <c r="ACS91" s="1"/>
      <c r="ACT91" s="1"/>
      <c r="ACU91" s="1"/>
      <c r="ACV91" s="1"/>
      <c r="ACW91" s="1"/>
      <c r="ACX91" s="1"/>
      <c r="ACY91" s="1"/>
      <c r="ACZ91" s="1"/>
      <c r="ADA91" s="1"/>
      <c r="ADB91" s="1"/>
      <c r="ADC91" s="1"/>
      <c r="ADD91" s="1"/>
      <c r="ADE91" s="1"/>
      <c r="ADF91" s="1"/>
      <c r="ADG91" s="1"/>
      <c r="ADH91" s="1"/>
      <c r="ADI91" s="1"/>
      <c r="ADJ91" s="1"/>
      <c r="ADK91" s="1"/>
      <c r="ADL91" s="1"/>
      <c r="ADM91" s="1"/>
      <c r="ADN91" s="1"/>
      <c r="ADO91" s="1"/>
      <c r="ADP91" s="1"/>
      <c r="ADQ91" s="1"/>
      <c r="ADR91" s="1"/>
      <c r="ADS91" s="1"/>
      <c r="ADT91" s="1"/>
      <c r="ADU91" s="1"/>
      <c r="ADV91" s="1"/>
      <c r="ADW91" s="1"/>
      <c r="ADX91" s="1"/>
      <c r="ADY91" s="1"/>
      <c r="ADZ91" s="1"/>
      <c r="AEA91" s="1"/>
      <c r="AEB91" s="1"/>
      <c r="AEC91" s="1"/>
      <c r="AED91" s="1"/>
      <c r="AEE91" s="1"/>
      <c r="AEF91" s="1"/>
      <c r="AEG91" s="1"/>
      <c r="AEH91" s="1"/>
      <c r="AEI91" s="1"/>
      <c r="AEJ91" s="1"/>
      <c r="AEK91" s="1"/>
      <c r="AEL91" s="1"/>
      <c r="AEM91" s="1"/>
      <c r="AEN91" s="1"/>
      <c r="AEO91" s="1"/>
      <c r="AEP91" s="1"/>
      <c r="AEQ91" s="1"/>
      <c r="AER91" s="1"/>
      <c r="AES91" s="1"/>
      <c r="AET91" s="1"/>
      <c r="AEU91" s="1"/>
      <c r="AEV91" s="1"/>
      <c r="AEW91" s="1"/>
      <c r="AEX91" s="1"/>
      <c r="AEY91" s="1"/>
      <c r="AEZ91" s="1"/>
      <c r="AFA91" s="1"/>
      <c r="AFB91" s="1"/>
      <c r="AFC91" s="1"/>
      <c r="AFD91" s="1"/>
      <c r="AFE91" s="1"/>
      <c r="AFF91" s="1"/>
      <c r="AFG91" s="1"/>
      <c r="AFH91" s="1"/>
      <c r="AFI91" s="1"/>
      <c r="AFJ91" s="1"/>
      <c r="AFK91" s="1"/>
      <c r="AFL91" s="1"/>
      <c r="AFM91" s="1"/>
      <c r="AFN91" s="1"/>
      <c r="AFO91" s="1"/>
      <c r="AFP91" s="1"/>
      <c r="AFQ91" s="1"/>
      <c r="AFR91" s="1"/>
      <c r="AFS91" s="1"/>
      <c r="AFT91" s="1"/>
      <c r="AFU91" s="1"/>
      <c r="AFV91" s="1"/>
      <c r="AFW91" s="1"/>
      <c r="AFX91" s="1"/>
      <c r="AFY91" s="1"/>
      <c r="AFZ91" s="1"/>
      <c r="AGA91" s="1"/>
      <c r="AGB91" s="1"/>
      <c r="AGC91" s="1"/>
      <c r="AGD91" s="1"/>
      <c r="AGE91" s="1"/>
      <c r="AGF91" s="1"/>
      <c r="AGG91" s="1"/>
      <c r="AGH91" s="1"/>
      <c r="AGI91" s="1"/>
      <c r="AGJ91" s="1"/>
      <c r="AGK91" s="1"/>
      <c r="AGL91" s="1"/>
      <c r="AGM91" s="1"/>
      <c r="AGN91" s="1"/>
      <c r="AGO91" s="1"/>
      <c r="AGP91" s="1"/>
      <c r="AGQ91" s="1"/>
      <c r="AGR91" s="1"/>
      <c r="AGS91" s="1"/>
      <c r="AGT91" s="1"/>
      <c r="AGU91" s="1"/>
      <c r="AGV91" s="1"/>
      <c r="AGW91" s="1"/>
      <c r="AGX91" s="1"/>
      <c r="AGY91" s="1"/>
      <c r="AGZ91" s="1"/>
      <c r="AHA91" s="1"/>
      <c r="AHB91" s="1"/>
      <c r="AHC91" s="1"/>
      <c r="AHD91" s="1"/>
      <c r="AHE91" s="1"/>
      <c r="AHF91" s="1"/>
      <c r="AHG91" s="1"/>
      <c r="AHH91" s="1"/>
      <c r="AHI91" s="1"/>
      <c r="AHJ91" s="1"/>
      <c r="AHK91" s="1"/>
      <c r="AHL91" s="1"/>
      <c r="AHM91" s="1"/>
      <c r="AHN91" s="1"/>
      <c r="AHO91" s="1"/>
      <c r="AHP91" s="1"/>
      <c r="AHQ91" s="1"/>
      <c r="AHR91" s="1"/>
      <c r="AHS91" s="1"/>
      <c r="AHT91" s="1"/>
      <c r="AHU91" s="1"/>
      <c r="AHV91" s="1"/>
      <c r="AHW91" s="1"/>
      <c r="AHX91" s="1"/>
      <c r="AHY91" s="1"/>
      <c r="AHZ91" s="1"/>
      <c r="AIA91" s="1"/>
      <c r="AIB91" s="1"/>
      <c r="AIC91" s="1"/>
      <c r="AID91" s="1"/>
      <c r="AIE91" s="1"/>
      <c r="AIF91" s="1"/>
      <c r="AIG91" s="1"/>
      <c r="AIH91" s="1"/>
      <c r="AII91" s="1"/>
      <c r="AIJ91" s="1"/>
      <c r="AIK91" s="1"/>
      <c r="AIL91" s="1"/>
      <c r="AIM91" s="1"/>
      <c r="AIN91" s="1"/>
      <c r="AIO91" s="1"/>
      <c r="AIP91" s="1"/>
      <c r="AIQ91" s="1"/>
      <c r="AIR91" s="1"/>
      <c r="AIS91" s="1"/>
      <c r="AIT91" s="1"/>
      <c r="AIU91" s="1"/>
      <c r="AIV91" s="1"/>
      <c r="AIW91" s="1"/>
      <c r="AIX91" s="1"/>
      <c r="AIY91" s="1"/>
      <c r="AIZ91" s="1"/>
      <c r="AJA91" s="1"/>
      <c r="AJB91" s="1"/>
      <c r="AJC91" s="1"/>
      <c r="AJD91" s="1"/>
      <c r="AJE91" s="1"/>
      <c r="AJF91" s="1"/>
      <c r="AJG91" s="1"/>
      <c r="AJH91" s="1"/>
      <c r="AJI91" s="1"/>
      <c r="AJJ91" s="1"/>
      <c r="AJK91" s="1"/>
      <c r="AJL91" s="1"/>
      <c r="AJM91" s="1"/>
      <c r="AJN91" s="1"/>
      <c r="AJO91" s="1"/>
      <c r="AJP91" s="1"/>
      <c r="AJQ91" s="1"/>
      <c r="AJR91" s="1"/>
      <c r="AJS91" s="1"/>
      <c r="AJT91" s="1"/>
      <c r="AJU91" s="1"/>
      <c r="AJV91" s="1"/>
      <c r="AJW91" s="1"/>
      <c r="AJX91" s="1"/>
      <c r="AJY91" s="1"/>
      <c r="AJZ91" s="1"/>
      <c r="AKA91" s="1"/>
      <c r="AKB91" s="1"/>
      <c r="AKC91" s="1"/>
      <c r="AKD91" s="1"/>
      <c r="AKE91" s="1"/>
      <c r="AKF91" s="1"/>
      <c r="AKG91" s="1"/>
      <c r="AKH91" s="1"/>
      <c r="AKI91" s="1"/>
      <c r="AKJ91" s="1"/>
      <c r="AKK91" s="1"/>
      <c r="AKL91" s="1"/>
      <c r="AKM91" s="1"/>
      <c r="AKN91" s="1"/>
      <c r="AKO91" s="1"/>
      <c r="AKP91" s="1"/>
      <c r="AKQ91" s="1"/>
      <c r="AKR91" s="1"/>
      <c r="AKS91" s="1"/>
      <c r="AKT91" s="1"/>
      <c r="AKU91" s="1"/>
      <c r="AKV91" s="1"/>
      <c r="AKW91" s="1"/>
      <c r="AKX91" s="1"/>
      <c r="AKY91" s="1"/>
      <c r="AKZ91" s="1"/>
      <c r="ALA91" s="1"/>
      <c r="ALB91" s="1"/>
      <c r="ALC91" s="1"/>
      <c r="ALD91" s="1"/>
      <c r="ALE91" s="1"/>
      <c r="ALF91" s="1"/>
      <c r="ALG91" s="1"/>
      <c r="ALH91" s="1"/>
      <c r="ALI91" s="1"/>
      <c r="ALJ91" s="1"/>
      <c r="ALK91" s="1"/>
      <c r="ALL91" s="1"/>
      <c r="ALM91" s="1"/>
      <c r="ALN91" s="1"/>
      <c r="ALO91" s="1"/>
      <c r="ALP91" s="1"/>
      <c r="ALQ91" s="1"/>
      <c r="ALR91" s="1"/>
      <c r="ALS91" s="1"/>
      <c r="ALT91" s="1"/>
      <c r="ALU91" s="1"/>
      <c r="ALV91" s="1"/>
      <c r="ALW91" s="1"/>
      <c r="ALX91" s="1"/>
      <c r="ALY91" s="1"/>
      <c r="ALZ91" s="1"/>
      <c r="AMA91" s="1"/>
      <c r="AMB91" s="1"/>
      <c r="AMC91" s="1"/>
      <c r="AMD91" s="1"/>
      <c r="AME91" s="1"/>
      <c r="AMF91" s="1"/>
      <c r="AMG91" s="1"/>
      <c r="AMH91" s="1"/>
      <c r="AMI91" s="1"/>
      <c r="AMJ91" s="1"/>
    </row>
    <row r="92" s="2" customFormat="true" ht="12.8" hidden="false" customHeight="false" outlineLevel="0" collapsed="false"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  <c r="AMJ92" s="1"/>
    </row>
    <row r="93" s="2" customFormat="true" ht="12.8" hidden="false" customHeight="false" outlineLevel="0" collapsed="false">
      <c r="AAC93" s="1"/>
      <c r="AAD93" s="1"/>
      <c r="AAE93" s="1"/>
      <c r="AAF93" s="1"/>
      <c r="AAG93" s="1"/>
      <c r="AAH93" s="1"/>
      <c r="AAI93" s="1"/>
      <c r="AAJ93" s="1"/>
      <c r="AAK93" s="1"/>
      <c r="AAL93" s="1"/>
      <c r="AAM93" s="1"/>
      <c r="AAN93" s="1"/>
      <c r="AAO93" s="1"/>
      <c r="AAP93" s="1"/>
      <c r="AAQ93" s="1"/>
      <c r="AAR93" s="1"/>
      <c r="AAS93" s="1"/>
      <c r="AAT93" s="1"/>
      <c r="AAU93" s="1"/>
      <c r="AAV93" s="1"/>
      <c r="AAW93" s="1"/>
      <c r="AAX93" s="1"/>
      <c r="AAY93" s="1"/>
      <c r="AAZ93" s="1"/>
      <c r="ABA93" s="1"/>
      <c r="ABB93" s="1"/>
      <c r="ABC93" s="1"/>
      <c r="ABD93" s="1"/>
      <c r="ABE93" s="1"/>
      <c r="ABF93" s="1"/>
      <c r="ABG93" s="1"/>
      <c r="ABH93" s="1"/>
      <c r="ABI93" s="1"/>
      <c r="ABJ93" s="1"/>
      <c r="ABK93" s="1"/>
      <c r="ABL93" s="1"/>
      <c r="ABM93" s="1"/>
      <c r="ABN93" s="1"/>
      <c r="ABO93" s="1"/>
      <c r="ABP93" s="1"/>
      <c r="ABQ93" s="1"/>
      <c r="ABR93" s="1"/>
      <c r="ABS93" s="1"/>
      <c r="ABT93" s="1"/>
      <c r="ABU93" s="1"/>
      <c r="ABV93" s="1"/>
      <c r="ABW93" s="1"/>
      <c r="ABX93" s="1"/>
      <c r="ABY93" s="1"/>
      <c r="ABZ93" s="1"/>
      <c r="ACA93" s="1"/>
      <c r="ACB93" s="1"/>
      <c r="ACC93" s="1"/>
      <c r="ACD93" s="1"/>
      <c r="ACE93" s="1"/>
      <c r="ACF93" s="1"/>
      <c r="ACG93" s="1"/>
      <c r="ACH93" s="1"/>
      <c r="ACI93" s="1"/>
      <c r="ACJ93" s="1"/>
      <c r="ACK93" s="1"/>
      <c r="ACL93" s="1"/>
      <c r="ACM93" s="1"/>
      <c r="ACN93" s="1"/>
      <c r="ACO93" s="1"/>
      <c r="ACP93" s="1"/>
      <c r="ACQ93" s="1"/>
      <c r="ACR93" s="1"/>
      <c r="ACS93" s="1"/>
      <c r="ACT93" s="1"/>
      <c r="ACU93" s="1"/>
      <c r="ACV93" s="1"/>
      <c r="ACW93" s="1"/>
      <c r="ACX93" s="1"/>
      <c r="ACY93" s="1"/>
      <c r="ACZ93" s="1"/>
      <c r="ADA93" s="1"/>
      <c r="ADB93" s="1"/>
      <c r="ADC93" s="1"/>
      <c r="ADD93" s="1"/>
      <c r="ADE93" s="1"/>
      <c r="ADF93" s="1"/>
      <c r="ADG93" s="1"/>
      <c r="ADH93" s="1"/>
      <c r="ADI93" s="1"/>
      <c r="ADJ93" s="1"/>
      <c r="ADK93" s="1"/>
      <c r="ADL93" s="1"/>
      <c r="ADM93" s="1"/>
      <c r="ADN93" s="1"/>
      <c r="ADO93" s="1"/>
      <c r="ADP93" s="1"/>
      <c r="ADQ93" s="1"/>
      <c r="ADR93" s="1"/>
      <c r="ADS93" s="1"/>
      <c r="ADT93" s="1"/>
      <c r="ADU93" s="1"/>
      <c r="ADV93" s="1"/>
      <c r="ADW93" s="1"/>
      <c r="ADX93" s="1"/>
      <c r="ADY93" s="1"/>
      <c r="ADZ93" s="1"/>
      <c r="AEA93" s="1"/>
      <c r="AEB93" s="1"/>
      <c r="AEC93" s="1"/>
      <c r="AED93" s="1"/>
      <c r="AEE93" s="1"/>
      <c r="AEF93" s="1"/>
      <c r="AEG93" s="1"/>
      <c r="AEH93" s="1"/>
      <c r="AEI93" s="1"/>
      <c r="AEJ93" s="1"/>
      <c r="AEK93" s="1"/>
      <c r="AEL93" s="1"/>
      <c r="AEM93" s="1"/>
      <c r="AEN93" s="1"/>
      <c r="AEO93" s="1"/>
      <c r="AEP93" s="1"/>
      <c r="AEQ93" s="1"/>
      <c r="AER93" s="1"/>
      <c r="AES93" s="1"/>
      <c r="AET93" s="1"/>
      <c r="AEU93" s="1"/>
      <c r="AEV93" s="1"/>
      <c r="AEW93" s="1"/>
      <c r="AEX93" s="1"/>
      <c r="AEY93" s="1"/>
      <c r="AEZ93" s="1"/>
      <c r="AFA93" s="1"/>
      <c r="AFB93" s="1"/>
      <c r="AFC93" s="1"/>
      <c r="AFD93" s="1"/>
      <c r="AFE93" s="1"/>
      <c r="AFF93" s="1"/>
      <c r="AFG93" s="1"/>
      <c r="AFH93" s="1"/>
      <c r="AFI93" s="1"/>
      <c r="AFJ93" s="1"/>
      <c r="AFK93" s="1"/>
      <c r="AFL93" s="1"/>
      <c r="AFM93" s="1"/>
      <c r="AFN93" s="1"/>
      <c r="AFO93" s="1"/>
      <c r="AFP93" s="1"/>
      <c r="AFQ93" s="1"/>
      <c r="AFR93" s="1"/>
      <c r="AFS93" s="1"/>
      <c r="AFT93" s="1"/>
      <c r="AFU93" s="1"/>
      <c r="AFV93" s="1"/>
      <c r="AFW93" s="1"/>
      <c r="AFX93" s="1"/>
      <c r="AFY93" s="1"/>
      <c r="AFZ93" s="1"/>
      <c r="AGA93" s="1"/>
      <c r="AGB93" s="1"/>
      <c r="AGC93" s="1"/>
      <c r="AGD93" s="1"/>
      <c r="AGE93" s="1"/>
      <c r="AGF93" s="1"/>
      <c r="AGG93" s="1"/>
      <c r="AGH93" s="1"/>
      <c r="AGI93" s="1"/>
      <c r="AGJ93" s="1"/>
      <c r="AGK93" s="1"/>
      <c r="AGL93" s="1"/>
      <c r="AGM93" s="1"/>
      <c r="AGN93" s="1"/>
      <c r="AGO93" s="1"/>
      <c r="AGP93" s="1"/>
      <c r="AGQ93" s="1"/>
      <c r="AGR93" s="1"/>
      <c r="AGS93" s="1"/>
      <c r="AGT93" s="1"/>
      <c r="AGU93" s="1"/>
      <c r="AGV93" s="1"/>
      <c r="AGW93" s="1"/>
      <c r="AGX93" s="1"/>
      <c r="AGY93" s="1"/>
      <c r="AGZ93" s="1"/>
      <c r="AHA93" s="1"/>
      <c r="AHB93" s="1"/>
      <c r="AHC93" s="1"/>
      <c r="AHD93" s="1"/>
      <c r="AHE93" s="1"/>
      <c r="AHF93" s="1"/>
      <c r="AHG93" s="1"/>
      <c r="AHH93" s="1"/>
      <c r="AHI93" s="1"/>
      <c r="AHJ93" s="1"/>
      <c r="AHK93" s="1"/>
      <c r="AHL93" s="1"/>
      <c r="AHM93" s="1"/>
      <c r="AHN93" s="1"/>
      <c r="AHO93" s="1"/>
      <c r="AHP93" s="1"/>
      <c r="AHQ93" s="1"/>
      <c r="AHR93" s="1"/>
      <c r="AHS93" s="1"/>
      <c r="AHT93" s="1"/>
      <c r="AHU93" s="1"/>
      <c r="AHV93" s="1"/>
      <c r="AHW93" s="1"/>
      <c r="AHX93" s="1"/>
      <c r="AHY93" s="1"/>
      <c r="AHZ93" s="1"/>
      <c r="AIA93" s="1"/>
      <c r="AIB93" s="1"/>
      <c r="AIC93" s="1"/>
      <c r="AID93" s="1"/>
      <c r="AIE93" s="1"/>
      <c r="AIF93" s="1"/>
      <c r="AIG93" s="1"/>
      <c r="AIH93" s="1"/>
      <c r="AII93" s="1"/>
      <c r="AIJ93" s="1"/>
      <c r="AIK93" s="1"/>
      <c r="AIL93" s="1"/>
      <c r="AIM93" s="1"/>
      <c r="AIN93" s="1"/>
      <c r="AIO93" s="1"/>
      <c r="AIP93" s="1"/>
      <c r="AIQ93" s="1"/>
      <c r="AIR93" s="1"/>
      <c r="AIS93" s="1"/>
      <c r="AIT93" s="1"/>
      <c r="AIU93" s="1"/>
      <c r="AIV93" s="1"/>
      <c r="AIW93" s="1"/>
      <c r="AIX93" s="1"/>
      <c r="AIY93" s="1"/>
      <c r="AIZ93" s="1"/>
      <c r="AJA93" s="1"/>
      <c r="AJB93" s="1"/>
      <c r="AJC93" s="1"/>
      <c r="AJD93" s="1"/>
      <c r="AJE93" s="1"/>
      <c r="AJF93" s="1"/>
      <c r="AJG93" s="1"/>
      <c r="AJH93" s="1"/>
      <c r="AJI93" s="1"/>
      <c r="AJJ93" s="1"/>
      <c r="AJK93" s="1"/>
      <c r="AJL93" s="1"/>
      <c r="AJM93" s="1"/>
      <c r="AJN93" s="1"/>
      <c r="AJO93" s="1"/>
      <c r="AJP93" s="1"/>
      <c r="AJQ93" s="1"/>
      <c r="AJR93" s="1"/>
      <c r="AJS93" s="1"/>
      <c r="AJT93" s="1"/>
      <c r="AJU93" s="1"/>
      <c r="AJV93" s="1"/>
      <c r="AJW93" s="1"/>
      <c r="AJX93" s="1"/>
      <c r="AJY93" s="1"/>
      <c r="AJZ93" s="1"/>
      <c r="AKA93" s="1"/>
      <c r="AKB93" s="1"/>
      <c r="AKC93" s="1"/>
      <c r="AKD93" s="1"/>
      <c r="AKE93" s="1"/>
      <c r="AKF93" s="1"/>
      <c r="AKG93" s="1"/>
      <c r="AKH93" s="1"/>
      <c r="AKI93" s="1"/>
      <c r="AKJ93" s="1"/>
      <c r="AKK93" s="1"/>
      <c r="AKL93" s="1"/>
      <c r="AKM93" s="1"/>
      <c r="AKN93" s="1"/>
      <c r="AKO93" s="1"/>
      <c r="AKP93" s="1"/>
      <c r="AKQ93" s="1"/>
      <c r="AKR93" s="1"/>
      <c r="AKS93" s="1"/>
      <c r="AKT93" s="1"/>
      <c r="AKU93" s="1"/>
      <c r="AKV93" s="1"/>
      <c r="AKW93" s="1"/>
      <c r="AKX93" s="1"/>
      <c r="AKY93" s="1"/>
      <c r="AKZ93" s="1"/>
      <c r="ALA93" s="1"/>
      <c r="ALB93" s="1"/>
      <c r="ALC93" s="1"/>
      <c r="ALD93" s="1"/>
      <c r="ALE93" s="1"/>
      <c r="ALF93" s="1"/>
      <c r="ALG93" s="1"/>
      <c r="ALH93" s="1"/>
      <c r="ALI93" s="1"/>
      <c r="ALJ93" s="1"/>
      <c r="ALK93" s="1"/>
      <c r="ALL93" s="1"/>
      <c r="ALM93" s="1"/>
      <c r="ALN93" s="1"/>
      <c r="ALO93" s="1"/>
      <c r="ALP93" s="1"/>
      <c r="ALQ93" s="1"/>
      <c r="ALR93" s="1"/>
      <c r="ALS93" s="1"/>
      <c r="ALT93" s="1"/>
      <c r="ALU93" s="1"/>
      <c r="ALV93" s="1"/>
      <c r="ALW93" s="1"/>
      <c r="ALX93" s="1"/>
      <c r="ALY93" s="1"/>
      <c r="ALZ93" s="1"/>
      <c r="AMA93" s="1"/>
      <c r="AMB93" s="1"/>
      <c r="AMC93" s="1"/>
      <c r="AMD93" s="1"/>
      <c r="AME93" s="1"/>
      <c r="AMF93" s="1"/>
      <c r="AMG93" s="1"/>
      <c r="AMH93" s="1"/>
      <c r="AMI93" s="1"/>
      <c r="AMJ93" s="1"/>
    </row>
    <row r="94" s="2" customFormat="true" ht="12.8" hidden="false" customHeight="false" outlineLevel="0" collapsed="false">
      <c r="AAC94" s="1"/>
      <c r="AAD94" s="1"/>
      <c r="AAE94" s="1"/>
      <c r="AAF94" s="1"/>
      <c r="AAG94" s="1"/>
      <c r="AAH94" s="1"/>
      <c r="AAI94" s="1"/>
      <c r="AAJ94" s="1"/>
      <c r="AAK94" s="1"/>
      <c r="AAL94" s="1"/>
      <c r="AAM94" s="1"/>
      <c r="AAN94" s="1"/>
      <c r="AAO94" s="1"/>
      <c r="AAP94" s="1"/>
      <c r="AAQ94" s="1"/>
      <c r="AAR94" s="1"/>
      <c r="AAS94" s="1"/>
      <c r="AAT94" s="1"/>
      <c r="AAU94" s="1"/>
      <c r="AAV94" s="1"/>
      <c r="AAW94" s="1"/>
      <c r="AAX94" s="1"/>
      <c r="AAY94" s="1"/>
      <c r="AAZ94" s="1"/>
      <c r="ABA94" s="1"/>
      <c r="ABB94" s="1"/>
      <c r="ABC94" s="1"/>
      <c r="ABD94" s="1"/>
      <c r="ABE94" s="1"/>
      <c r="ABF94" s="1"/>
      <c r="ABG94" s="1"/>
      <c r="ABH94" s="1"/>
      <c r="ABI94" s="1"/>
      <c r="ABJ94" s="1"/>
      <c r="ABK94" s="1"/>
      <c r="ABL94" s="1"/>
      <c r="ABM94" s="1"/>
      <c r="ABN94" s="1"/>
      <c r="ABO94" s="1"/>
      <c r="ABP94" s="1"/>
      <c r="ABQ94" s="1"/>
      <c r="ABR94" s="1"/>
      <c r="ABS94" s="1"/>
      <c r="ABT94" s="1"/>
      <c r="ABU94" s="1"/>
      <c r="ABV94" s="1"/>
      <c r="ABW94" s="1"/>
      <c r="ABX94" s="1"/>
      <c r="ABY94" s="1"/>
      <c r="ABZ94" s="1"/>
      <c r="ACA94" s="1"/>
      <c r="ACB94" s="1"/>
      <c r="ACC94" s="1"/>
      <c r="ACD94" s="1"/>
      <c r="ACE94" s="1"/>
      <c r="ACF94" s="1"/>
      <c r="ACG94" s="1"/>
      <c r="ACH94" s="1"/>
      <c r="ACI94" s="1"/>
      <c r="ACJ94" s="1"/>
      <c r="ACK94" s="1"/>
      <c r="ACL94" s="1"/>
      <c r="ACM94" s="1"/>
      <c r="ACN94" s="1"/>
      <c r="ACO94" s="1"/>
      <c r="ACP94" s="1"/>
      <c r="ACQ94" s="1"/>
      <c r="ACR94" s="1"/>
      <c r="ACS94" s="1"/>
      <c r="ACT94" s="1"/>
      <c r="ACU94" s="1"/>
      <c r="ACV94" s="1"/>
      <c r="ACW94" s="1"/>
      <c r="ACX94" s="1"/>
      <c r="ACY94" s="1"/>
      <c r="ACZ94" s="1"/>
      <c r="ADA94" s="1"/>
      <c r="ADB94" s="1"/>
      <c r="ADC94" s="1"/>
      <c r="ADD94" s="1"/>
      <c r="ADE94" s="1"/>
      <c r="ADF94" s="1"/>
      <c r="ADG94" s="1"/>
      <c r="ADH94" s="1"/>
      <c r="ADI94" s="1"/>
      <c r="ADJ94" s="1"/>
      <c r="ADK94" s="1"/>
      <c r="ADL94" s="1"/>
      <c r="ADM94" s="1"/>
      <c r="ADN94" s="1"/>
      <c r="ADO94" s="1"/>
      <c r="ADP94" s="1"/>
      <c r="ADQ94" s="1"/>
      <c r="ADR94" s="1"/>
      <c r="ADS94" s="1"/>
      <c r="ADT94" s="1"/>
      <c r="ADU94" s="1"/>
      <c r="ADV94" s="1"/>
      <c r="ADW94" s="1"/>
      <c r="ADX94" s="1"/>
      <c r="ADY94" s="1"/>
      <c r="ADZ94" s="1"/>
      <c r="AEA94" s="1"/>
      <c r="AEB94" s="1"/>
      <c r="AEC94" s="1"/>
      <c r="AED94" s="1"/>
      <c r="AEE94" s="1"/>
      <c r="AEF94" s="1"/>
      <c r="AEG94" s="1"/>
      <c r="AEH94" s="1"/>
      <c r="AEI94" s="1"/>
      <c r="AEJ94" s="1"/>
      <c r="AEK94" s="1"/>
      <c r="AEL94" s="1"/>
      <c r="AEM94" s="1"/>
      <c r="AEN94" s="1"/>
      <c r="AEO94" s="1"/>
      <c r="AEP94" s="1"/>
      <c r="AEQ94" s="1"/>
      <c r="AER94" s="1"/>
      <c r="AES94" s="1"/>
      <c r="AET94" s="1"/>
      <c r="AEU94" s="1"/>
      <c r="AEV94" s="1"/>
      <c r="AEW94" s="1"/>
      <c r="AEX94" s="1"/>
      <c r="AEY94" s="1"/>
      <c r="AEZ94" s="1"/>
      <c r="AFA94" s="1"/>
      <c r="AFB94" s="1"/>
      <c r="AFC94" s="1"/>
      <c r="AFD94" s="1"/>
      <c r="AFE94" s="1"/>
      <c r="AFF94" s="1"/>
      <c r="AFG94" s="1"/>
      <c r="AFH94" s="1"/>
      <c r="AFI94" s="1"/>
      <c r="AFJ94" s="1"/>
      <c r="AFK94" s="1"/>
      <c r="AFL94" s="1"/>
      <c r="AFM94" s="1"/>
      <c r="AFN94" s="1"/>
      <c r="AFO94" s="1"/>
      <c r="AFP94" s="1"/>
      <c r="AFQ94" s="1"/>
      <c r="AFR94" s="1"/>
      <c r="AFS94" s="1"/>
      <c r="AFT94" s="1"/>
      <c r="AFU94" s="1"/>
      <c r="AFV94" s="1"/>
      <c r="AFW94" s="1"/>
      <c r="AFX94" s="1"/>
      <c r="AFY94" s="1"/>
      <c r="AFZ94" s="1"/>
      <c r="AGA94" s="1"/>
      <c r="AGB94" s="1"/>
      <c r="AGC94" s="1"/>
      <c r="AGD94" s="1"/>
      <c r="AGE94" s="1"/>
      <c r="AGF94" s="1"/>
      <c r="AGG94" s="1"/>
      <c r="AGH94" s="1"/>
      <c r="AGI94" s="1"/>
      <c r="AGJ94" s="1"/>
      <c r="AGK94" s="1"/>
      <c r="AGL94" s="1"/>
      <c r="AGM94" s="1"/>
      <c r="AGN94" s="1"/>
      <c r="AGO94" s="1"/>
      <c r="AGP94" s="1"/>
      <c r="AGQ94" s="1"/>
      <c r="AGR94" s="1"/>
      <c r="AGS94" s="1"/>
      <c r="AGT94" s="1"/>
      <c r="AGU94" s="1"/>
      <c r="AGV94" s="1"/>
      <c r="AGW94" s="1"/>
      <c r="AGX94" s="1"/>
      <c r="AGY94" s="1"/>
      <c r="AGZ94" s="1"/>
      <c r="AHA94" s="1"/>
      <c r="AHB94" s="1"/>
      <c r="AHC94" s="1"/>
      <c r="AHD94" s="1"/>
      <c r="AHE94" s="1"/>
      <c r="AHF94" s="1"/>
      <c r="AHG94" s="1"/>
      <c r="AHH94" s="1"/>
      <c r="AHI94" s="1"/>
      <c r="AHJ94" s="1"/>
      <c r="AHK94" s="1"/>
      <c r="AHL94" s="1"/>
      <c r="AHM94" s="1"/>
      <c r="AHN94" s="1"/>
      <c r="AHO94" s="1"/>
      <c r="AHP94" s="1"/>
      <c r="AHQ94" s="1"/>
      <c r="AHR94" s="1"/>
      <c r="AHS94" s="1"/>
      <c r="AHT94" s="1"/>
      <c r="AHU94" s="1"/>
      <c r="AHV94" s="1"/>
      <c r="AHW94" s="1"/>
      <c r="AHX94" s="1"/>
      <c r="AHY94" s="1"/>
      <c r="AHZ94" s="1"/>
      <c r="AIA94" s="1"/>
      <c r="AIB94" s="1"/>
      <c r="AIC94" s="1"/>
      <c r="AID94" s="1"/>
      <c r="AIE94" s="1"/>
      <c r="AIF94" s="1"/>
      <c r="AIG94" s="1"/>
      <c r="AIH94" s="1"/>
      <c r="AII94" s="1"/>
      <c r="AIJ94" s="1"/>
      <c r="AIK94" s="1"/>
      <c r="AIL94" s="1"/>
      <c r="AIM94" s="1"/>
      <c r="AIN94" s="1"/>
      <c r="AIO94" s="1"/>
      <c r="AIP94" s="1"/>
      <c r="AIQ94" s="1"/>
      <c r="AIR94" s="1"/>
      <c r="AIS94" s="1"/>
      <c r="AIT94" s="1"/>
      <c r="AIU94" s="1"/>
      <c r="AIV94" s="1"/>
      <c r="AIW94" s="1"/>
      <c r="AIX94" s="1"/>
      <c r="AIY94" s="1"/>
      <c r="AIZ94" s="1"/>
      <c r="AJA94" s="1"/>
      <c r="AJB94" s="1"/>
      <c r="AJC94" s="1"/>
      <c r="AJD94" s="1"/>
      <c r="AJE94" s="1"/>
      <c r="AJF94" s="1"/>
      <c r="AJG94" s="1"/>
      <c r="AJH94" s="1"/>
      <c r="AJI94" s="1"/>
      <c r="AJJ94" s="1"/>
      <c r="AJK94" s="1"/>
      <c r="AJL94" s="1"/>
      <c r="AJM94" s="1"/>
      <c r="AJN94" s="1"/>
      <c r="AJO94" s="1"/>
      <c r="AJP94" s="1"/>
      <c r="AJQ94" s="1"/>
      <c r="AJR94" s="1"/>
      <c r="AJS94" s="1"/>
      <c r="AJT94" s="1"/>
      <c r="AJU94" s="1"/>
      <c r="AJV94" s="1"/>
      <c r="AJW94" s="1"/>
      <c r="AJX94" s="1"/>
      <c r="AJY94" s="1"/>
      <c r="AJZ94" s="1"/>
      <c r="AKA94" s="1"/>
      <c r="AKB94" s="1"/>
      <c r="AKC94" s="1"/>
      <c r="AKD94" s="1"/>
      <c r="AKE94" s="1"/>
      <c r="AKF94" s="1"/>
      <c r="AKG94" s="1"/>
      <c r="AKH94" s="1"/>
      <c r="AKI94" s="1"/>
      <c r="AKJ94" s="1"/>
      <c r="AKK94" s="1"/>
      <c r="AKL94" s="1"/>
      <c r="AKM94" s="1"/>
      <c r="AKN94" s="1"/>
      <c r="AKO94" s="1"/>
      <c r="AKP94" s="1"/>
      <c r="AKQ94" s="1"/>
      <c r="AKR94" s="1"/>
      <c r="AKS94" s="1"/>
      <c r="AKT94" s="1"/>
      <c r="AKU94" s="1"/>
      <c r="AKV94" s="1"/>
      <c r="AKW94" s="1"/>
      <c r="AKX94" s="1"/>
      <c r="AKY94" s="1"/>
      <c r="AKZ94" s="1"/>
      <c r="ALA94" s="1"/>
      <c r="ALB94" s="1"/>
      <c r="ALC94" s="1"/>
      <c r="ALD94" s="1"/>
      <c r="ALE94" s="1"/>
      <c r="ALF94" s="1"/>
      <c r="ALG94" s="1"/>
      <c r="ALH94" s="1"/>
      <c r="ALI94" s="1"/>
      <c r="ALJ94" s="1"/>
      <c r="ALK94" s="1"/>
      <c r="ALL94" s="1"/>
      <c r="ALM94" s="1"/>
      <c r="ALN94" s="1"/>
      <c r="ALO94" s="1"/>
      <c r="ALP94" s="1"/>
      <c r="ALQ94" s="1"/>
      <c r="ALR94" s="1"/>
      <c r="ALS94" s="1"/>
      <c r="ALT94" s="1"/>
      <c r="ALU94" s="1"/>
      <c r="ALV94" s="1"/>
      <c r="ALW94" s="1"/>
      <c r="ALX94" s="1"/>
      <c r="ALY94" s="1"/>
      <c r="ALZ94" s="1"/>
      <c r="AMA94" s="1"/>
      <c r="AMB94" s="1"/>
      <c r="AMC94" s="1"/>
      <c r="AMD94" s="1"/>
      <c r="AME94" s="1"/>
      <c r="AMF94" s="1"/>
      <c r="AMG94" s="1"/>
      <c r="AMH94" s="1"/>
      <c r="AMI94" s="1"/>
      <c r="AMJ94" s="1"/>
    </row>
    <row r="95" s="2" customFormat="true" ht="12.8" hidden="false" customHeight="false" outlineLevel="0" collapsed="false">
      <c r="AAC95" s="1"/>
      <c r="AAD95" s="1"/>
      <c r="AAE95" s="1"/>
      <c r="AAF95" s="1"/>
      <c r="AAG95" s="1"/>
      <c r="AAH95" s="1"/>
      <c r="AAI95" s="1"/>
      <c r="AAJ95" s="1"/>
      <c r="AAK95" s="1"/>
      <c r="AAL95" s="1"/>
      <c r="AAM95" s="1"/>
      <c r="AAN95" s="1"/>
      <c r="AAO95" s="1"/>
      <c r="AAP95" s="1"/>
      <c r="AAQ95" s="1"/>
      <c r="AAR95" s="1"/>
      <c r="AAS95" s="1"/>
      <c r="AAT95" s="1"/>
      <c r="AAU95" s="1"/>
      <c r="AAV95" s="1"/>
      <c r="AAW95" s="1"/>
      <c r="AAX95" s="1"/>
      <c r="AAY95" s="1"/>
      <c r="AAZ95" s="1"/>
      <c r="ABA95" s="1"/>
      <c r="ABB95" s="1"/>
      <c r="ABC95" s="1"/>
      <c r="ABD95" s="1"/>
      <c r="ABE95" s="1"/>
      <c r="ABF95" s="1"/>
      <c r="ABG95" s="1"/>
      <c r="ABH95" s="1"/>
      <c r="ABI95" s="1"/>
      <c r="ABJ95" s="1"/>
      <c r="ABK95" s="1"/>
      <c r="ABL95" s="1"/>
      <c r="ABM95" s="1"/>
      <c r="ABN95" s="1"/>
      <c r="ABO95" s="1"/>
      <c r="ABP95" s="1"/>
      <c r="ABQ95" s="1"/>
      <c r="ABR95" s="1"/>
      <c r="ABS95" s="1"/>
      <c r="ABT95" s="1"/>
      <c r="ABU95" s="1"/>
      <c r="ABV95" s="1"/>
      <c r="ABW95" s="1"/>
      <c r="ABX95" s="1"/>
      <c r="ABY95" s="1"/>
      <c r="ABZ95" s="1"/>
      <c r="ACA95" s="1"/>
      <c r="ACB95" s="1"/>
      <c r="ACC95" s="1"/>
      <c r="ACD95" s="1"/>
      <c r="ACE95" s="1"/>
      <c r="ACF95" s="1"/>
      <c r="ACG95" s="1"/>
      <c r="ACH95" s="1"/>
      <c r="ACI95" s="1"/>
      <c r="ACJ95" s="1"/>
      <c r="ACK95" s="1"/>
      <c r="ACL95" s="1"/>
      <c r="ACM95" s="1"/>
      <c r="ACN95" s="1"/>
      <c r="ACO95" s="1"/>
      <c r="ACP95" s="1"/>
      <c r="ACQ95" s="1"/>
      <c r="ACR95" s="1"/>
      <c r="ACS95" s="1"/>
      <c r="ACT95" s="1"/>
      <c r="ACU95" s="1"/>
      <c r="ACV95" s="1"/>
      <c r="ACW95" s="1"/>
      <c r="ACX95" s="1"/>
      <c r="ACY95" s="1"/>
      <c r="ACZ95" s="1"/>
      <c r="ADA95" s="1"/>
      <c r="ADB95" s="1"/>
      <c r="ADC95" s="1"/>
      <c r="ADD95" s="1"/>
      <c r="ADE95" s="1"/>
      <c r="ADF95" s="1"/>
      <c r="ADG95" s="1"/>
      <c r="ADH95" s="1"/>
      <c r="ADI95" s="1"/>
      <c r="ADJ95" s="1"/>
      <c r="ADK95" s="1"/>
      <c r="ADL95" s="1"/>
      <c r="ADM95" s="1"/>
      <c r="ADN95" s="1"/>
      <c r="ADO95" s="1"/>
      <c r="ADP95" s="1"/>
      <c r="ADQ95" s="1"/>
      <c r="ADR95" s="1"/>
      <c r="ADS95" s="1"/>
      <c r="ADT95" s="1"/>
      <c r="ADU95" s="1"/>
      <c r="ADV95" s="1"/>
      <c r="ADW95" s="1"/>
      <c r="ADX95" s="1"/>
      <c r="ADY95" s="1"/>
      <c r="ADZ95" s="1"/>
      <c r="AEA95" s="1"/>
      <c r="AEB95" s="1"/>
      <c r="AEC95" s="1"/>
      <c r="AED95" s="1"/>
      <c r="AEE95" s="1"/>
      <c r="AEF95" s="1"/>
      <c r="AEG95" s="1"/>
      <c r="AEH95" s="1"/>
      <c r="AEI95" s="1"/>
      <c r="AEJ95" s="1"/>
      <c r="AEK95" s="1"/>
      <c r="AEL95" s="1"/>
      <c r="AEM95" s="1"/>
      <c r="AEN95" s="1"/>
      <c r="AEO95" s="1"/>
      <c r="AEP95" s="1"/>
      <c r="AEQ95" s="1"/>
      <c r="AER95" s="1"/>
      <c r="AES95" s="1"/>
      <c r="AET95" s="1"/>
      <c r="AEU95" s="1"/>
      <c r="AEV95" s="1"/>
      <c r="AEW95" s="1"/>
      <c r="AEX95" s="1"/>
      <c r="AEY95" s="1"/>
      <c r="AEZ95" s="1"/>
      <c r="AFA95" s="1"/>
      <c r="AFB95" s="1"/>
      <c r="AFC95" s="1"/>
      <c r="AFD95" s="1"/>
      <c r="AFE95" s="1"/>
      <c r="AFF95" s="1"/>
      <c r="AFG95" s="1"/>
      <c r="AFH95" s="1"/>
      <c r="AFI95" s="1"/>
      <c r="AFJ95" s="1"/>
      <c r="AFK95" s="1"/>
      <c r="AFL95" s="1"/>
      <c r="AFM95" s="1"/>
      <c r="AFN95" s="1"/>
      <c r="AFO95" s="1"/>
      <c r="AFP95" s="1"/>
      <c r="AFQ95" s="1"/>
      <c r="AFR95" s="1"/>
      <c r="AFS95" s="1"/>
      <c r="AFT95" s="1"/>
      <c r="AFU95" s="1"/>
      <c r="AFV95" s="1"/>
      <c r="AFW95" s="1"/>
      <c r="AFX95" s="1"/>
      <c r="AFY95" s="1"/>
      <c r="AFZ95" s="1"/>
      <c r="AGA95" s="1"/>
      <c r="AGB95" s="1"/>
      <c r="AGC95" s="1"/>
      <c r="AGD95" s="1"/>
      <c r="AGE95" s="1"/>
      <c r="AGF95" s="1"/>
      <c r="AGG95" s="1"/>
      <c r="AGH95" s="1"/>
      <c r="AGI95" s="1"/>
      <c r="AGJ95" s="1"/>
      <c r="AGK95" s="1"/>
      <c r="AGL95" s="1"/>
      <c r="AGM95" s="1"/>
      <c r="AGN95" s="1"/>
      <c r="AGO95" s="1"/>
      <c r="AGP95" s="1"/>
      <c r="AGQ95" s="1"/>
      <c r="AGR95" s="1"/>
      <c r="AGS95" s="1"/>
      <c r="AGT95" s="1"/>
      <c r="AGU95" s="1"/>
      <c r="AGV95" s="1"/>
      <c r="AGW95" s="1"/>
      <c r="AGX95" s="1"/>
      <c r="AGY95" s="1"/>
      <c r="AGZ95" s="1"/>
      <c r="AHA95" s="1"/>
      <c r="AHB95" s="1"/>
      <c r="AHC95" s="1"/>
      <c r="AHD95" s="1"/>
      <c r="AHE95" s="1"/>
      <c r="AHF95" s="1"/>
      <c r="AHG95" s="1"/>
      <c r="AHH95" s="1"/>
      <c r="AHI95" s="1"/>
      <c r="AHJ95" s="1"/>
      <c r="AHK95" s="1"/>
      <c r="AHL95" s="1"/>
      <c r="AHM95" s="1"/>
      <c r="AHN95" s="1"/>
      <c r="AHO95" s="1"/>
      <c r="AHP95" s="1"/>
      <c r="AHQ95" s="1"/>
      <c r="AHR95" s="1"/>
      <c r="AHS95" s="1"/>
      <c r="AHT95" s="1"/>
      <c r="AHU95" s="1"/>
      <c r="AHV95" s="1"/>
      <c r="AHW95" s="1"/>
      <c r="AHX95" s="1"/>
      <c r="AHY95" s="1"/>
      <c r="AHZ95" s="1"/>
      <c r="AIA95" s="1"/>
      <c r="AIB95" s="1"/>
      <c r="AIC95" s="1"/>
      <c r="AID95" s="1"/>
      <c r="AIE95" s="1"/>
      <c r="AIF95" s="1"/>
      <c r="AIG95" s="1"/>
      <c r="AIH95" s="1"/>
      <c r="AII95" s="1"/>
      <c r="AIJ95" s="1"/>
      <c r="AIK95" s="1"/>
      <c r="AIL95" s="1"/>
      <c r="AIM95" s="1"/>
      <c r="AIN95" s="1"/>
      <c r="AIO95" s="1"/>
      <c r="AIP95" s="1"/>
      <c r="AIQ95" s="1"/>
      <c r="AIR95" s="1"/>
      <c r="AIS95" s="1"/>
      <c r="AIT95" s="1"/>
      <c r="AIU95" s="1"/>
      <c r="AIV95" s="1"/>
      <c r="AIW95" s="1"/>
      <c r="AIX95" s="1"/>
      <c r="AIY95" s="1"/>
      <c r="AIZ95" s="1"/>
      <c r="AJA95" s="1"/>
      <c r="AJB95" s="1"/>
      <c r="AJC95" s="1"/>
      <c r="AJD95" s="1"/>
      <c r="AJE95" s="1"/>
      <c r="AJF95" s="1"/>
      <c r="AJG95" s="1"/>
      <c r="AJH95" s="1"/>
      <c r="AJI95" s="1"/>
      <c r="AJJ95" s="1"/>
      <c r="AJK95" s="1"/>
      <c r="AJL95" s="1"/>
      <c r="AJM95" s="1"/>
      <c r="AJN95" s="1"/>
      <c r="AJO95" s="1"/>
      <c r="AJP95" s="1"/>
      <c r="AJQ95" s="1"/>
      <c r="AJR95" s="1"/>
      <c r="AJS95" s="1"/>
      <c r="AJT95" s="1"/>
      <c r="AJU95" s="1"/>
      <c r="AJV95" s="1"/>
      <c r="AJW95" s="1"/>
      <c r="AJX95" s="1"/>
      <c r="AJY95" s="1"/>
      <c r="AJZ95" s="1"/>
      <c r="AKA95" s="1"/>
      <c r="AKB95" s="1"/>
      <c r="AKC95" s="1"/>
      <c r="AKD95" s="1"/>
      <c r="AKE95" s="1"/>
      <c r="AKF95" s="1"/>
      <c r="AKG95" s="1"/>
      <c r="AKH95" s="1"/>
      <c r="AKI95" s="1"/>
      <c r="AKJ95" s="1"/>
      <c r="AKK95" s="1"/>
      <c r="AKL95" s="1"/>
      <c r="AKM95" s="1"/>
      <c r="AKN95" s="1"/>
      <c r="AKO95" s="1"/>
      <c r="AKP95" s="1"/>
      <c r="AKQ95" s="1"/>
      <c r="AKR95" s="1"/>
      <c r="AKS95" s="1"/>
      <c r="AKT95" s="1"/>
      <c r="AKU95" s="1"/>
      <c r="AKV95" s="1"/>
      <c r="AKW95" s="1"/>
      <c r="AKX95" s="1"/>
      <c r="AKY95" s="1"/>
      <c r="AKZ95" s="1"/>
      <c r="ALA95" s="1"/>
      <c r="ALB95" s="1"/>
      <c r="ALC95" s="1"/>
      <c r="ALD95" s="1"/>
      <c r="ALE95" s="1"/>
      <c r="ALF95" s="1"/>
      <c r="ALG95" s="1"/>
      <c r="ALH95" s="1"/>
      <c r="ALI95" s="1"/>
      <c r="ALJ95" s="1"/>
      <c r="ALK95" s="1"/>
      <c r="ALL95" s="1"/>
      <c r="ALM95" s="1"/>
      <c r="ALN95" s="1"/>
      <c r="ALO95" s="1"/>
      <c r="ALP95" s="1"/>
      <c r="ALQ95" s="1"/>
      <c r="ALR95" s="1"/>
      <c r="ALS95" s="1"/>
      <c r="ALT95" s="1"/>
      <c r="ALU95" s="1"/>
      <c r="ALV95" s="1"/>
      <c r="ALW95" s="1"/>
      <c r="ALX95" s="1"/>
      <c r="ALY95" s="1"/>
      <c r="ALZ95" s="1"/>
      <c r="AMA95" s="1"/>
      <c r="AMB95" s="1"/>
      <c r="AMC95" s="1"/>
      <c r="AMD95" s="1"/>
      <c r="AME95" s="1"/>
      <c r="AMF95" s="1"/>
      <c r="AMG95" s="1"/>
      <c r="AMH95" s="1"/>
      <c r="AMI95" s="1"/>
      <c r="AMJ95" s="1"/>
    </row>
    <row r="96" s="2" customFormat="true" ht="12.8" hidden="false" customHeight="false" outlineLevel="0" collapsed="false">
      <c r="AAC96" s="1"/>
      <c r="AAD96" s="1"/>
      <c r="AAE96" s="1"/>
      <c r="AAF96" s="1"/>
      <c r="AAG96" s="1"/>
      <c r="AAH96" s="1"/>
      <c r="AAI96" s="1"/>
      <c r="AAJ96" s="1"/>
      <c r="AAK96" s="1"/>
      <c r="AAL96" s="1"/>
      <c r="AAM96" s="1"/>
      <c r="AAN96" s="1"/>
      <c r="AAO96" s="1"/>
      <c r="AAP96" s="1"/>
      <c r="AAQ96" s="1"/>
      <c r="AAR96" s="1"/>
      <c r="AAS96" s="1"/>
      <c r="AAT96" s="1"/>
      <c r="AAU96" s="1"/>
      <c r="AAV96" s="1"/>
      <c r="AAW96" s="1"/>
      <c r="AAX96" s="1"/>
      <c r="AAY96" s="1"/>
      <c r="AAZ96" s="1"/>
      <c r="ABA96" s="1"/>
      <c r="ABB96" s="1"/>
      <c r="ABC96" s="1"/>
      <c r="ABD96" s="1"/>
      <c r="ABE96" s="1"/>
      <c r="ABF96" s="1"/>
      <c r="ABG96" s="1"/>
      <c r="ABH96" s="1"/>
      <c r="ABI96" s="1"/>
      <c r="ABJ96" s="1"/>
      <c r="ABK96" s="1"/>
      <c r="ABL96" s="1"/>
      <c r="ABM96" s="1"/>
      <c r="ABN96" s="1"/>
      <c r="ABO96" s="1"/>
      <c r="ABP96" s="1"/>
      <c r="ABQ96" s="1"/>
      <c r="ABR96" s="1"/>
      <c r="ABS96" s="1"/>
      <c r="ABT96" s="1"/>
      <c r="ABU96" s="1"/>
      <c r="ABV96" s="1"/>
      <c r="ABW96" s="1"/>
      <c r="ABX96" s="1"/>
      <c r="ABY96" s="1"/>
      <c r="ABZ96" s="1"/>
      <c r="ACA96" s="1"/>
      <c r="ACB96" s="1"/>
      <c r="ACC96" s="1"/>
      <c r="ACD96" s="1"/>
      <c r="ACE96" s="1"/>
      <c r="ACF96" s="1"/>
      <c r="ACG96" s="1"/>
      <c r="ACH96" s="1"/>
      <c r="ACI96" s="1"/>
      <c r="ACJ96" s="1"/>
      <c r="ACK96" s="1"/>
      <c r="ACL96" s="1"/>
      <c r="ACM96" s="1"/>
      <c r="ACN96" s="1"/>
      <c r="ACO96" s="1"/>
      <c r="ACP96" s="1"/>
      <c r="ACQ96" s="1"/>
      <c r="ACR96" s="1"/>
      <c r="ACS96" s="1"/>
      <c r="ACT96" s="1"/>
      <c r="ACU96" s="1"/>
      <c r="ACV96" s="1"/>
      <c r="ACW96" s="1"/>
      <c r="ACX96" s="1"/>
      <c r="ACY96" s="1"/>
      <c r="ACZ96" s="1"/>
      <c r="ADA96" s="1"/>
      <c r="ADB96" s="1"/>
      <c r="ADC96" s="1"/>
      <c r="ADD96" s="1"/>
      <c r="ADE96" s="1"/>
      <c r="ADF96" s="1"/>
      <c r="ADG96" s="1"/>
      <c r="ADH96" s="1"/>
      <c r="ADI96" s="1"/>
      <c r="ADJ96" s="1"/>
      <c r="ADK96" s="1"/>
      <c r="ADL96" s="1"/>
      <c r="ADM96" s="1"/>
      <c r="ADN96" s="1"/>
      <c r="ADO96" s="1"/>
      <c r="ADP96" s="1"/>
      <c r="ADQ96" s="1"/>
      <c r="ADR96" s="1"/>
      <c r="ADS96" s="1"/>
      <c r="ADT96" s="1"/>
      <c r="ADU96" s="1"/>
      <c r="ADV96" s="1"/>
      <c r="ADW96" s="1"/>
      <c r="ADX96" s="1"/>
      <c r="ADY96" s="1"/>
      <c r="ADZ96" s="1"/>
      <c r="AEA96" s="1"/>
      <c r="AEB96" s="1"/>
      <c r="AEC96" s="1"/>
      <c r="AED96" s="1"/>
      <c r="AEE96" s="1"/>
      <c r="AEF96" s="1"/>
      <c r="AEG96" s="1"/>
      <c r="AEH96" s="1"/>
      <c r="AEI96" s="1"/>
      <c r="AEJ96" s="1"/>
      <c r="AEK96" s="1"/>
      <c r="AEL96" s="1"/>
      <c r="AEM96" s="1"/>
      <c r="AEN96" s="1"/>
      <c r="AEO96" s="1"/>
      <c r="AEP96" s="1"/>
      <c r="AEQ96" s="1"/>
      <c r="AER96" s="1"/>
      <c r="AES96" s="1"/>
      <c r="AET96" s="1"/>
      <c r="AEU96" s="1"/>
      <c r="AEV96" s="1"/>
      <c r="AEW96" s="1"/>
      <c r="AEX96" s="1"/>
      <c r="AEY96" s="1"/>
      <c r="AEZ96" s="1"/>
      <c r="AFA96" s="1"/>
      <c r="AFB96" s="1"/>
      <c r="AFC96" s="1"/>
      <c r="AFD96" s="1"/>
      <c r="AFE96" s="1"/>
      <c r="AFF96" s="1"/>
      <c r="AFG96" s="1"/>
      <c r="AFH96" s="1"/>
      <c r="AFI96" s="1"/>
      <c r="AFJ96" s="1"/>
      <c r="AFK96" s="1"/>
      <c r="AFL96" s="1"/>
      <c r="AFM96" s="1"/>
      <c r="AFN96" s="1"/>
      <c r="AFO96" s="1"/>
      <c r="AFP96" s="1"/>
      <c r="AFQ96" s="1"/>
      <c r="AFR96" s="1"/>
      <c r="AFS96" s="1"/>
      <c r="AFT96" s="1"/>
      <c r="AFU96" s="1"/>
      <c r="AFV96" s="1"/>
      <c r="AFW96" s="1"/>
      <c r="AFX96" s="1"/>
      <c r="AFY96" s="1"/>
      <c r="AFZ96" s="1"/>
      <c r="AGA96" s="1"/>
      <c r="AGB96" s="1"/>
      <c r="AGC96" s="1"/>
      <c r="AGD96" s="1"/>
      <c r="AGE96" s="1"/>
      <c r="AGF96" s="1"/>
      <c r="AGG96" s="1"/>
      <c r="AGH96" s="1"/>
      <c r="AGI96" s="1"/>
      <c r="AGJ96" s="1"/>
      <c r="AGK96" s="1"/>
      <c r="AGL96" s="1"/>
      <c r="AGM96" s="1"/>
      <c r="AGN96" s="1"/>
      <c r="AGO96" s="1"/>
      <c r="AGP96" s="1"/>
      <c r="AGQ96" s="1"/>
      <c r="AGR96" s="1"/>
      <c r="AGS96" s="1"/>
      <c r="AGT96" s="1"/>
      <c r="AGU96" s="1"/>
      <c r="AGV96" s="1"/>
      <c r="AGW96" s="1"/>
      <c r="AGX96" s="1"/>
      <c r="AGY96" s="1"/>
      <c r="AGZ96" s="1"/>
      <c r="AHA96" s="1"/>
      <c r="AHB96" s="1"/>
      <c r="AHC96" s="1"/>
      <c r="AHD96" s="1"/>
      <c r="AHE96" s="1"/>
      <c r="AHF96" s="1"/>
      <c r="AHG96" s="1"/>
      <c r="AHH96" s="1"/>
      <c r="AHI96" s="1"/>
      <c r="AHJ96" s="1"/>
      <c r="AHK96" s="1"/>
      <c r="AHL96" s="1"/>
      <c r="AHM96" s="1"/>
      <c r="AHN96" s="1"/>
      <c r="AHO96" s="1"/>
      <c r="AHP96" s="1"/>
      <c r="AHQ96" s="1"/>
      <c r="AHR96" s="1"/>
      <c r="AHS96" s="1"/>
      <c r="AHT96" s="1"/>
      <c r="AHU96" s="1"/>
      <c r="AHV96" s="1"/>
      <c r="AHW96" s="1"/>
      <c r="AHX96" s="1"/>
      <c r="AHY96" s="1"/>
      <c r="AHZ96" s="1"/>
      <c r="AIA96" s="1"/>
      <c r="AIB96" s="1"/>
      <c r="AIC96" s="1"/>
      <c r="AID96" s="1"/>
      <c r="AIE96" s="1"/>
      <c r="AIF96" s="1"/>
      <c r="AIG96" s="1"/>
      <c r="AIH96" s="1"/>
      <c r="AII96" s="1"/>
      <c r="AIJ96" s="1"/>
      <c r="AIK96" s="1"/>
      <c r="AIL96" s="1"/>
      <c r="AIM96" s="1"/>
      <c r="AIN96" s="1"/>
      <c r="AIO96" s="1"/>
      <c r="AIP96" s="1"/>
      <c r="AIQ96" s="1"/>
      <c r="AIR96" s="1"/>
      <c r="AIS96" s="1"/>
      <c r="AIT96" s="1"/>
      <c r="AIU96" s="1"/>
      <c r="AIV96" s="1"/>
      <c r="AIW96" s="1"/>
      <c r="AIX96" s="1"/>
      <c r="AIY96" s="1"/>
      <c r="AIZ96" s="1"/>
      <c r="AJA96" s="1"/>
      <c r="AJB96" s="1"/>
      <c r="AJC96" s="1"/>
      <c r="AJD96" s="1"/>
      <c r="AJE96" s="1"/>
      <c r="AJF96" s="1"/>
      <c r="AJG96" s="1"/>
      <c r="AJH96" s="1"/>
      <c r="AJI96" s="1"/>
      <c r="AJJ96" s="1"/>
      <c r="AJK96" s="1"/>
      <c r="AJL96" s="1"/>
      <c r="AJM96" s="1"/>
      <c r="AJN96" s="1"/>
      <c r="AJO96" s="1"/>
      <c r="AJP96" s="1"/>
      <c r="AJQ96" s="1"/>
      <c r="AJR96" s="1"/>
      <c r="AJS96" s="1"/>
      <c r="AJT96" s="1"/>
      <c r="AJU96" s="1"/>
      <c r="AJV96" s="1"/>
      <c r="AJW96" s="1"/>
      <c r="AJX96" s="1"/>
      <c r="AJY96" s="1"/>
      <c r="AJZ96" s="1"/>
      <c r="AKA96" s="1"/>
      <c r="AKB96" s="1"/>
      <c r="AKC96" s="1"/>
      <c r="AKD96" s="1"/>
      <c r="AKE96" s="1"/>
      <c r="AKF96" s="1"/>
      <c r="AKG96" s="1"/>
      <c r="AKH96" s="1"/>
      <c r="AKI96" s="1"/>
      <c r="AKJ96" s="1"/>
      <c r="AKK96" s="1"/>
      <c r="AKL96" s="1"/>
      <c r="AKM96" s="1"/>
      <c r="AKN96" s="1"/>
      <c r="AKO96" s="1"/>
      <c r="AKP96" s="1"/>
      <c r="AKQ96" s="1"/>
      <c r="AKR96" s="1"/>
      <c r="AKS96" s="1"/>
      <c r="AKT96" s="1"/>
      <c r="AKU96" s="1"/>
      <c r="AKV96" s="1"/>
      <c r="AKW96" s="1"/>
      <c r="AKX96" s="1"/>
      <c r="AKY96" s="1"/>
      <c r="AKZ96" s="1"/>
      <c r="ALA96" s="1"/>
      <c r="ALB96" s="1"/>
      <c r="ALC96" s="1"/>
      <c r="ALD96" s="1"/>
      <c r="ALE96" s="1"/>
      <c r="ALF96" s="1"/>
      <c r="ALG96" s="1"/>
      <c r="ALH96" s="1"/>
      <c r="ALI96" s="1"/>
      <c r="ALJ96" s="1"/>
      <c r="ALK96" s="1"/>
      <c r="ALL96" s="1"/>
      <c r="ALM96" s="1"/>
      <c r="ALN96" s="1"/>
      <c r="ALO96" s="1"/>
      <c r="ALP96" s="1"/>
      <c r="ALQ96" s="1"/>
      <c r="ALR96" s="1"/>
      <c r="ALS96" s="1"/>
      <c r="ALT96" s="1"/>
      <c r="ALU96" s="1"/>
      <c r="ALV96" s="1"/>
      <c r="ALW96" s="1"/>
      <c r="ALX96" s="1"/>
      <c r="ALY96" s="1"/>
      <c r="ALZ96" s="1"/>
      <c r="AMA96" s="1"/>
      <c r="AMB96" s="1"/>
      <c r="AMC96" s="1"/>
      <c r="AMD96" s="1"/>
      <c r="AME96" s="1"/>
      <c r="AMF96" s="1"/>
      <c r="AMG96" s="1"/>
      <c r="AMH96" s="1"/>
      <c r="AMI96" s="1"/>
      <c r="AMJ96" s="1"/>
    </row>
    <row r="97" s="2" customFormat="true" ht="12.8" hidden="false" customHeight="false" outlineLevel="0" collapsed="false">
      <c r="AAC97" s="1"/>
      <c r="AAD97" s="1"/>
      <c r="AAE97" s="1"/>
      <c r="AAF97" s="1"/>
      <c r="AAG97" s="1"/>
      <c r="AAH97" s="1"/>
      <c r="AAI97" s="1"/>
      <c r="AAJ97" s="1"/>
      <c r="AAK97" s="1"/>
      <c r="AAL97" s="1"/>
      <c r="AAM97" s="1"/>
      <c r="AAN97" s="1"/>
      <c r="AAO97" s="1"/>
      <c r="AAP97" s="1"/>
      <c r="AAQ97" s="1"/>
      <c r="AAR97" s="1"/>
      <c r="AAS97" s="1"/>
      <c r="AAT97" s="1"/>
      <c r="AAU97" s="1"/>
      <c r="AAV97" s="1"/>
      <c r="AAW97" s="1"/>
      <c r="AAX97" s="1"/>
      <c r="AAY97" s="1"/>
      <c r="AAZ97" s="1"/>
      <c r="ABA97" s="1"/>
      <c r="ABB97" s="1"/>
      <c r="ABC97" s="1"/>
      <c r="ABD97" s="1"/>
      <c r="ABE97" s="1"/>
      <c r="ABF97" s="1"/>
      <c r="ABG97" s="1"/>
      <c r="ABH97" s="1"/>
      <c r="ABI97" s="1"/>
      <c r="ABJ97" s="1"/>
      <c r="ABK97" s="1"/>
      <c r="ABL97" s="1"/>
      <c r="ABM97" s="1"/>
      <c r="ABN97" s="1"/>
      <c r="ABO97" s="1"/>
      <c r="ABP97" s="1"/>
      <c r="ABQ97" s="1"/>
      <c r="ABR97" s="1"/>
      <c r="ABS97" s="1"/>
      <c r="ABT97" s="1"/>
      <c r="ABU97" s="1"/>
      <c r="ABV97" s="1"/>
      <c r="ABW97" s="1"/>
      <c r="ABX97" s="1"/>
      <c r="ABY97" s="1"/>
      <c r="ABZ97" s="1"/>
      <c r="ACA97" s="1"/>
      <c r="ACB97" s="1"/>
      <c r="ACC97" s="1"/>
      <c r="ACD97" s="1"/>
      <c r="ACE97" s="1"/>
      <c r="ACF97" s="1"/>
      <c r="ACG97" s="1"/>
      <c r="ACH97" s="1"/>
      <c r="ACI97" s="1"/>
      <c r="ACJ97" s="1"/>
      <c r="ACK97" s="1"/>
      <c r="ACL97" s="1"/>
      <c r="ACM97" s="1"/>
      <c r="ACN97" s="1"/>
      <c r="ACO97" s="1"/>
      <c r="ACP97" s="1"/>
      <c r="ACQ97" s="1"/>
      <c r="ACR97" s="1"/>
      <c r="ACS97" s="1"/>
      <c r="ACT97" s="1"/>
      <c r="ACU97" s="1"/>
      <c r="ACV97" s="1"/>
      <c r="ACW97" s="1"/>
      <c r="ACX97" s="1"/>
      <c r="ACY97" s="1"/>
      <c r="ACZ97" s="1"/>
      <c r="ADA97" s="1"/>
      <c r="ADB97" s="1"/>
      <c r="ADC97" s="1"/>
      <c r="ADD97" s="1"/>
      <c r="ADE97" s="1"/>
      <c r="ADF97" s="1"/>
      <c r="ADG97" s="1"/>
      <c r="ADH97" s="1"/>
      <c r="ADI97" s="1"/>
      <c r="ADJ97" s="1"/>
      <c r="ADK97" s="1"/>
      <c r="ADL97" s="1"/>
      <c r="ADM97" s="1"/>
      <c r="ADN97" s="1"/>
      <c r="ADO97" s="1"/>
      <c r="ADP97" s="1"/>
      <c r="ADQ97" s="1"/>
      <c r="ADR97" s="1"/>
      <c r="ADS97" s="1"/>
      <c r="ADT97" s="1"/>
      <c r="ADU97" s="1"/>
      <c r="ADV97" s="1"/>
      <c r="ADW97" s="1"/>
      <c r="ADX97" s="1"/>
      <c r="ADY97" s="1"/>
      <c r="ADZ97" s="1"/>
      <c r="AEA97" s="1"/>
      <c r="AEB97" s="1"/>
      <c r="AEC97" s="1"/>
      <c r="AED97" s="1"/>
      <c r="AEE97" s="1"/>
      <c r="AEF97" s="1"/>
      <c r="AEG97" s="1"/>
      <c r="AEH97" s="1"/>
      <c r="AEI97" s="1"/>
      <c r="AEJ97" s="1"/>
      <c r="AEK97" s="1"/>
      <c r="AEL97" s="1"/>
      <c r="AEM97" s="1"/>
      <c r="AEN97" s="1"/>
      <c r="AEO97" s="1"/>
      <c r="AEP97" s="1"/>
      <c r="AEQ97" s="1"/>
      <c r="AER97" s="1"/>
      <c r="AES97" s="1"/>
      <c r="AET97" s="1"/>
      <c r="AEU97" s="1"/>
      <c r="AEV97" s="1"/>
      <c r="AEW97" s="1"/>
      <c r="AEX97" s="1"/>
      <c r="AEY97" s="1"/>
      <c r="AEZ97" s="1"/>
      <c r="AFA97" s="1"/>
      <c r="AFB97" s="1"/>
      <c r="AFC97" s="1"/>
      <c r="AFD97" s="1"/>
      <c r="AFE97" s="1"/>
      <c r="AFF97" s="1"/>
      <c r="AFG97" s="1"/>
      <c r="AFH97" s="1"/>
      <c r="AFI97" s="1"/>
      <c r="AFJ97" s="1"/>
      <c r="AFK97" s="1"/>
      <c r="AFL97" s="1"/>
      <c r="AFM97" s="1"/>
      <c r="AFN97" s="1"/>
      <c r="AFO97" s="1"/>
      <c r="AFP97" s="1"/>
      <c r="AFQ97" s="1"/>
      <c r="AFR97" s="1"/>
      <c r="AFS97" s="1"/>
      <c r="AFT97" s="1"/>
      <c r="AFU97" s="1"/>
      <c r="AFV97" s="1"/>
      <c r="AFW97" s="1"/>
      <c r="AFX97" s="1"/>
      <c r="AFY97" s="1"/>
      <c r="AFZ97" s="1"/>
      <c r="AGA97" s="1"/>
      <c r="AGB97" s="1"/>
      <c r="AGC97" s="1"/>
      <c r="AGD97" s="1"/>
      <c r="AGE97" s="1"/>
      <c r="AGF97" s="1"/>
      <c r="AGG97" s="1"/>
      <c r="AGH97" s="1"/>
      <c r="AGI97" s="1"/>
      <c r="AGJ97" s="1"/>
      <c r="AGK97" s="1"/>
      <c r="AGL97" s="1"/>
      <c r="AGM97" s="1"/>
      <c r="AGN97" s="1"/>
      <c r="AGO97" s="1"/>
      <c r="AGP97" s="1"/>
      <c r="AGQ97" s="1"/>
      <c r="AGR97" s="1"/>
      <c r="AGS97" s="1"/>
      <c r="AGT97" s="1"/>
      <c r="AGU97" s="1"/>
      <c r="AGV97" s="1"/>
      <c r="AGW97" s="1"/>
      <c r="AGX97" s="1"/>
      <c r="AGY97" s="1"/>
      <c r="AGZ97" s="1"/>
      <c r="AHA97" s="1"/>
      <c r="AHB97" s="1"/>
      <c r="AHC97" s="1"/>
      <c r="AHD97" s="1"/>
      <c r="AHE97" s="1"/>
      <c r="AHF97" s="1"/>
      <c r="AHG97" s="1"/>
      <c r="AHH97" s="1"/>
      <c r="AHI97" s="1"/>
      <c r="AHJ97" s="1"/>
      <c r="AHK97" s="1"/>
      <c r="AHL97" s="1"/>
      <c r="AHM97" s="1"/>
      <c r="AHN97" s="1"/>
      <c r="AHO97" s="1"/>
      <c r="AHP97" s="1"/>
      <c r="AHQ97" s="1"/>
      <c r="AHR97" s="1"/>
      <c r="AHS97" s="1"/>
      <c r="AHT97" s="1"/>
      <c r="AHU97" s="1"/>
      <c r="AHV97" s="1"/>
      <c r="AHW97" s="1"/>
      <c r="AHX97" s="1"/>
      <c r="AHY97" s="1"/>
      <c r="AHZ97" s="1"/>
      <c r="AIA97" s="1"/>
      <c r="AIB97" s="1"/>
      <c r="AIC97" s="1"/>
      <c r="AID97" s="1"/>
      <c r="AIE97" s="1"/>
      <c r="AIF97" s="1"/>
      <c r="AIG97" s="1"/>
      <c r="AIH97" s="1"/>
      <c r="AII97" s="1"/>
      <c r="AIJ97" s="1"/>
      <c r="AIK97" s="1"/>
      <c r="AIL97" s="1"/>
      <c r="AIM97" s="1"/>
      <c r="AIN97" s="1"/>
      <c r="AIO97" s="1"/>
      <c r="AIP97" s="1"/>
      <c r="AIQ97" s="1"/>
      <c r="AIR97" s="1"/>
      <c r="AIS97" s="1"/>
      <c r="AIT97" s="1"/>
      <c r="AIU97" s="1"/>
      <c r="AIV97" s="1"/>
      <c r="AIW97" s="1"/>
      <c r="AIX97" s="1"/>
      <c r="AIY97" s="1"/>
      <c r="AIZ97" s="1"/>
      <c r="AJA97" s="1"/>
      <c r="AJB97" s="1"/>
      <c r="AJC97" s="1"/>
      <c r="AJD97" s="1"/>
      <c r="AJE97" s="1"/>
      <c r="AJF97" s="1"/>
      <c r="AJG97" s="1"/>
      <c r="AJH97" s="1"/>
      <c r="AJI97" s="1"/>
      <c r="AJJ97" s="1"/>
      <c r="AJK97" s="1"/>
      <c r="AJL97" s="1"/>
      <c r="AJM97" s="1"/>
      <c r="AJN97" s="1"/>
      <c r="AJO97" s="1"/>
      <c r="AJP97" s="1"/>
      <c r="AJQ97" s="1"/>
      <c r="AJR97" s="1"/>
      <c r="AJS97" s="1"/>
      <c r="AJT97" s="1"/>
      <c r="AJU97" s="1"/>
      <c r="AJV97" s="1"/>
      <c r="AJW97" s="1"/>
      <c r="AJX97" s="1"/>
      <c r="AJY97" s="1"/>
      <c r="AJZ97" s="1"/>
      <c r="AKA97" s="1"/>
      <c r="AKB97" s="1"/>
      <c r="AKC97" s="1"/>
      <c r="AKD97" s="1"/>
      <c r="AKE97" s="1"/>
      <c r="AKF97" s="1"/>
      <c r="AKG97" s="1"/>
      <c r="AKH97" s="1"/>
      <c r="AKI97" s="1"/>
      <c r="AKJ97" s="1"/>
      <c r="AKK97" s="1"/>
      <c r="AKL97" s="1"/>
      <c r="AKM97" s="1"/>
      <c r="AKN97" s="1"/>
      <c r="AKO97" s="1"/>
      <c r="AKP97" s="1"/>
      <c r="AKQ97" s="1"/>
      <c r="AKR97" s="1"/>
      <c r="AKS97" s="1"/>
      <c r="AKT97" s="1"/>
      <c r="AKU97" s="1"/>
      <c r="AKV97" s="1"/>
      <c r="AKW97" s="1"/>
      <c r="AKX97" s="1"/>
      <c r="AKY97" s="1"/>
      <c r="AKZ97" s="1"/>
      <c r="ALA97" s="1"/>
      <c r="ALB97" s="1"/>
      <c r="ALC97" s="1"/>
      <c r="ALD97" s="1"/>
      <c r="ALE97" s="1"/>
      <c r="ALF97" s="1"/>
      <c r="ALG97" s="1"/>
      <c r="ALH97" s="1"/>
      <c r="ALI97" s="1"/>
      <c r="ALJ97" s="1"/>
      <c r="ALK97" s="1"/>
      <c r="ALL97" s="1"/>
      <c r="ALM97" s="1"/>
      <c r="ALN97" s="1"/>
      <c r="ALO97" s="1"/>
      <c r="ALP97" s="1"/>
      <c r="ALQ97" s="1"/>
      <c r="ALR97" s="1"/>
      <c r="ALS97" s="1"/>
      <c r="ALT97" s="1"/>
      <c r="ALU97" s="1"/>
      <c r="ALV97" s="1"/>
      <c r="ALW97" s="1"/>
      <c r="ALX97" s="1"/>
      <c r="ALY97" s="1"/>
      <c r="ALZ97" s="1"/>
      <c r="AMA97" s="1"/>
      <c r="AMB97" s="1"/>
      <c r="AMC97" s="1"/>
      <c r="AMD97" s="1"/>
      <c r="AME97" s="1"/>
      <c r="AMF97" s="1"/>
      <c r="AMG97" s="1"/>
      <c r="AMH97" s="1"/>
      <c r="AMI97" s="1"/>
      <c r="AMJ97" s="1"/>
    </row>
    <row r="98" s="2" customFormat="true" ht="12.8" hidden="false" customHeight="false" outlineLevel="0" collapsed="false"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  <c r="AGJ98" s="1"/>
      <c r="AGK98" s="1"/>
      <c r="AGL98" s="1"/>
      <c r="AGM98" s="1"/>
      <c r="AGN98" s="1"/>
      <c r="AGO98" s="1"/>
      <c r="AGP98" s="1"/>
      <c r="AGQ98" s="1"/>
      <c r="AGR98" s="1"/>
      <c r="AGS98" s="1"/>
      <c r="AGT98" s="1"/>
      <c r="AGU98" s="1"/>
      <c r="AGV98" s="1"/>
      <c r="AGW98" s="1"/>
      <c r="AGX98" s="1"/>
      <c r="AGY98" s="1"/>
      <c r="AGZ98" s="1"/>
      <c r="AHA98" s="1"/>
      <c r="AHB98" s="1"/>
      <c r="AHC98" s="1"/>
      <c r="AHD98" s="1"/>
      <c r="AHE98" s="1"/>
      <c r="AHF98" s="1"/>
      <c r="AHG98" s="1"/>
      <c r="AHH98" s="1"/>
      <c r="AHI98" s="1"/>
      <c r="AHJ98" s="1"/>
      <c r="AHK98" s="1"/>
      <c r="AHL98" s="1"/>
      <c r="AHM98" s="1"/>
      <c r="AHN98" s="1"/>
      <c r="AHO98" s="1"/>
      <c r="AHP98" s="1"/>
      <c r="AHQ98" s="1"/>
      <c r="AHR98" s="1"/>
      <c r="AHS98" s="1"/>
      <c r="AHT98" s="1"/>
      <c r="AHU98" s="1"/>
      <c r="AHV98" s="1"/>
      <c r="AHW98" s="1"/>
      <c r="AHX98" s="1"/>
      <c r="AHY98" s="1"/>
      <c r="AHZ98" s="1"/>
      <c r="AIA98" s="1"/>
      <c r="AIB98" s="1"/>
      <c r="AIC98" s="1"/>
      <c r="AID98" s="1"/>
      <c r="AIE98" s="1"/>
      <c r="AIF98" s="1"/>
      <c r="AIG98" s="1"/>
      <c r="AIH98" s="1"/>
      <c r="AII98" s="1"/>
      <c r="AIJ98" s="1"/>
      <c r="AIK98" s="1"/>
      <c r="AIL98" s="1"/>
      <c r="AIM98" s="1"/>
      <c r="AIN98" s="1"/>
      <c r="AIO98" s="1"/>
      <c r="AIP98" s="1"/>
      <c r="AIQ98" s="1"/>
      <c r="AIR98" s="1"/>
      <c r="AIS98" s="1"/>
      <c r="AIT98" s="1"/>
      <c r="AIU98" s="1"/>
      <c r="AIV98" s="1"/>
      <c r="AIW98" s="1"/>
      <c r="AIX98" s="1"/>
      <c r="AIY98" s="1"/>
      <c r="AIZ98" s="1"/>
      <c r="AJA98" s="1"/>
      <c r="AJB98" s="1"/>
      <c r="AJC98" s="1"/>
      <c r="AJD98" s="1"/>
      <c r="AJE98" s="1"/>
      <c r="AJF98" s="1"/>
      <c r="AJG98" s="1"/>
      <c r="AJH98" s="1"/>
      <c r="AJI98" s="1"/>
      <c r="AJJ98" s="1"/>
      <c r="AJK98" s="1"/>
      <c r="AJL98" s="1"/>
      <c r="AJM98" s="1"/>
      <c r="AJN98" s="1"/>
      <c r="AJO98" s="1"/>
      <c r="AJP98" s="1"/>
      <c r="AJQ98" s="1"/>
      <c r="AJR98" s="1"/>
      <c r="AJS98" s="1"/>
      <c r="AJT98" s="1"/>
      <c r="AJU98" s="1"/>
      <c r="AJV98" s="1"/>
      <c r="AJW98" s="1"/>
      <c r="AJX98" s="1"/>
      <c r="AJY98" s="1"/>
      <c r="AJZ98" s="1"/>
      <c r="AKA98" s="1"/>
      <c r="AKB98" s="1"/>
      <c r="AKC98" s="1"/>
      <c r="AKD98" s="1"/>
      <c r="AKE98" s="1"/>
      <c r="AKF98" s="1"/>
      <c r="AKG98" s="1"/>
      <c r="AKH98" s="1"/>
      <c r="AKI98" s="1"/>
      <c r="AKJ98" s="1"/>
      <c r="AKK98" s="1"/>
      <c r="AKL98" s="1"/>
      <c r="AKM98" s="1"/>
      <c r="AKN98" s="1"/>
      <c r="AKO98" s="1"/>
      <c r="AKP98" s="1"/>
      <c r="AKQ98" s="1"/>
      <c r="AKR98" s="1"/>
      <c r="AKS98" s="1"/>
      <c r="AKT98" s="1"/>
      <c r="AKU98" s="1"/>
      <c r="AKV98" s="1"/>
      <c r="AKW98" s="1"/>
      <c r="AKX98" s="1"/>
      <c r="AKY98" s="1"/>
      <c r="AKZ98" s="1"/>
      <c r="ALA98" s="1"/>
      <c r="ALB98" s="1"/>
      <c r="ALC98" s="1"/>
      <c r="ALD98" s="1"/>
      <c r="ALE98" s="1"/>
      <c r="ALF98" s="1"/>
      <c r="ALG98" s="1"/>
      <c r="ALH98" s="1"/>
      <c r="ALI98" s="1"/>
      <c r="ALJ98" s="1"/>
      <c r="ALK98" s="1"/>
      <c r="ALL98" s="1"/>
      <c r="ALM98" s="1"/>
      <c r="ALN98" s="1"/>
      <c r="ALO98" s="1"/>
      <c r="ALP98" s="1"/>
      <c r="ALQ98" s="1"/>
      <c r="ALR98" s="1"/>
      <c r="ALS98" s="1"/>
      <c r="ALT98" s="1"/>
      <c r="ALU98" s="1"/>
      <c r="ALV98" s="1"/>
      <c r="ALW98" s="1"/>
      <c r="ALX98" s="1"/>
      <c r="ALY98" s="1"/>
      <c r="ALZ98" s="1"/>
      <c r="AMA98" s="1"/>
      <c r="AMB98" s="1"/>
      <c r="AMC98" s="1"/>
      <c r="AMD98" s="1"/>
      <c r="AME98" s="1"/>
      <c r="AMF98" s="1"/>
      <c r="AMG98" s="1"/>
      <c r="AMH98" s="1"/>
      <c r="AMI98" s="1"/>
      <c r="AMJ98" s="1"/>
    </row>
    <row r="99" s="2" customFormat="true" ht="12.8" hidden="false" customHeight="false" outlineLevel="0" collapsed="false">
      <c r="AAC99" s="1"/>
      <c r="AAD99" s="1"/>
      <c r="AAE99" s="1"/>
      <c r="AAF99" s="1"/>
      <c r="AAG99" s="1"/>
      <c r="AAH99" s="1"/>
      <c r="AAI99" s="1"/>
      <c r="AAJ99" s="1"/>
      <c r="AAK99" s="1"/>
      <c r="AAL99" s="1"/>
      <c r="AAM99" s="1"/>
      <c r="AAN99" s="1"/>
      <c r="AAO99" s="1"/>
      <c r="AAP99" s="1"/>
      <c r="AAQ99" s="1"/>
      <c r="AAR99" s="1"/>
      <c r="AAS99" s="1"/>
      <c r="AAT99" s="1"/>
      <c r="AAU99" s="1"/>
      <c r="AAV99" s="1"/>
      <c r="AAW99" s="1"/>
      <c r="AAX99" s="1"/>
      <c r="AAY99" s="1"/>
      <c r="AAZ99" s="1"/>
      <c r="ABA99" s="1"/>
      <c r="ABB99" s="1"/>
      <c r="ABC99" s="1"/>
      <c r="ABD99" s="1"/>
      <c r="ABE99" s="1"/>
      <c r="ABF99" s="1"/>
      <c r="ABG99" s="1"/>
      <c r="ABH99" s="1"/>
      <c r="ABI99" s="1"/>
      <c r="ABJ99" s="1"/>
      <c r="ABK99" s="1"/>
      <c r="ABL99" s="1"/>
      <c r="ABM99" s="1"/>
      <c r="ABN99" s="1"/>
      <c r="ABO99" s="1"/>
      <c r="ABP99" s="1"/>
      <c r="ABQ99" s="1"/>
      <c r="ABR99" s="1"/>
      <c r="ABS99" s="1"/>
      <c r="ABT99" s="1"/>
      <c r="ABU99" s="1"/>
      <c r="ABV99" s="1"/>
      <c r="ABW99" s="1"/>
      <c r="ABX99" s="1"/>
      <c r="ABY99" s="1"/>
      <c r="ABZ99" s="1"/>
      <c r="ACA99" s="1"/>
      <c r="ACB99" s="1"/>
      <c r="ACC99" s="1"/>
      <c r="ACD99" s="1"/>
      <c r="ACE99" s="1"/>
      <c r="ACF99" s="1"/>
      <c r="ACG99" s="1"/>
      <c r="ACH99" s="1"/>
      <c r="ACI99" s="1"/>
      <c r="ACJ99" s="1"/>
      <c r="ACK99" s="1"/>
      <c r="ACL99" s="1"/>
      <c r="ACM99" s="1"/>
      <c r="ACN99" s="1"/>
      <c r="ACO99" s="1"/>
      <c r="ACP99" s="1"/>
      <c r="ACQ99" s="1"/>
      <c r="ACR99" s="1"/>
      <c r="ACS99" s="1"/>
      <c r="ACT99" s="1"/>
      <c r="ACU99" s="1"/>
      <c r="ACV99" s="1"/>
      <c r="ACW99" s="1"/>
      <c r="ACX99" s="1"/>
      <c r="ACY99" s="1"/>
      <c r="ACZ99" s="1"/>
      <c r="ADA99" s="1"/>
      <c r="ADB99" s="1"/>
      <c r="ADC99" s="1"/>
      <c r="ADD99" s="1"/>
      <c r="ADE99" s="1"/>
      <c r="ADF99" s="1"/>
      <c r="ADG99" s="1"/>
      <c r="ADH99" s="1"/>
      <c r="ADI99" s="1"/>
      <c r="ADJ99" s="1"/>
      <c r="ADK99" s="1"/>
      <c r="ADL99" s="1"/>
      <c r="ADM99" s="1"/>
      <c r="ADN99" s="1"/>
      <c r="ADO99" s="1"/>
      <c r="ADP99" s="1"/>
      <c r="ADQ99" s="1"/>
      <c r="ADR99" s="1"/>
      <c r="ADS99" s="1"/>
      <c r="ADT99" s="1"/>
      <c r="ADU99" s="1"/>
      <c r="ADV99" s="1"/>
      <c r="ADW99" s="1"/>
      <c r="ADX99" s="1"/>
      <c r="ADY99" s="1"/>
      <c r="ADZ99" s="1"/>
      <c r="AEA99" s="1"/>
      <c r="AEB99" s="1"/>
      <c r="AEC99" s="1"/>
      <c r="AED99" s="1"/>
      <c r="AEE99" s="1"/>
      <c r="AEF99" s="1"/>
      <c r="AEG99" s="1"/>
      <c r="AEH99" s="1"/>
      <c r="AEI99" s="1"/>
      <c r="AEJ99" s="1"/>
      <c r="AEK99" s="1"/>
      <c r="AEL99" s="1"/>
      <c r="AEM99" s="1"/>
      <c r="AEN99" s="1"/>
      <c r="AEO99" s="1"/>
      <c r="AEP99" s="1"/>
      <c r="AEQ99" s="1"/>
      <c r="AER99" s="1"/>
      <c r="AES99" s="1"/>
      <c r="AET99" s="1"/>
      <c r="AEU99" s="1"/>
      <c r="AEV99" s="1"/>
      <c r="AEW99" s="1"/>
      <c r="AEX99" s="1"/>
      <c r="AEY99" s="1"/>
      <c r="AEZ99" s="1"/>
      <c r="AFA99" s="1"/>
      <c r="AFB99" s="1"/>
      <c r="AFC99" s="1"/>
      <c r="AFD99" s="1"/>
      <c r="AFE99" s="1"/>
      <c r="AFF99" s="1"/>
      <c r="AFG99" s="1"/>
      <c r="AFH99" s="1"/>
      <c r="AFI99" s="1"/>
      <c r="AFJ99" s="1"/>
      <c r="AFK99" s="1"/>
      <c r="AFL99" s="1"/>
      <c r="AFM99" s="1"/>
      <c r="AFN99" s="1"/>
      <c r="AFO99" s="1"/>
      <c r="AFP99" s="1"/>
      <c r="AFQ99" s="1"/>
      <c r="AFR99" s="1"/>
      <c r="AFS99" s="1"/>
      <c r="AFT99" s="1"/>
      <c r="AFU99" s="1"/>
      <c r="AFV99" s="1"/>
      <c r="AFW99" s="1"/>
      <c r="AFX99" s="1"/>
      <c r="AFY99" s="1"/>
      <c r="AFZ99" s="1"/>
      <c r="AGA99" s="1"/>
      <c r="AGB99" s="1"/>
      <c r="AGC99" s="1"/>
      <c r="AGD99" s="1"/>
      <c r="AGE99" s="1"/>
      <c r="AGF99" s="1"/>
      <c r="AGG99" s="1"/>
      <c r="AGH99" s="1"/>
      <c r="AGI99" s="1"/>
      <c r="AGJ99" s="1"/>
      <c r="AGK99" s="1"/>
      <c r="AGL99" s="1"/>
      <c r="AGM99" s="1"/>
      <c r="AGN99" s="1"/>
      <c r="AGO99" s="1"/>
      <c r="AGP99" s="1"/>
      <c r="AGQ99" s="1"/>
      <c r="AGR99" s="1"/>
      <c r="AGS99" s="1"/>
      <c r="AGT99" s="1"/>
      <c r="AGU99" s="1"/>
      <c r="AGV99" s="1"/>
      <c r="AGW99" s="1"/>
      <c r="AGX99" s="1"/>
      <c r="AGY99" s="1"/>
      <c r="AGZ99" s="1"/>
      <c r="AHA99" s="1"/>
      <c r="AHB99" s="1"/>
      <c r="AHC99" s="1"/>
      <c r="AHD99" s="1"/>
      <c r="AHE99" s="1"/>
      <c r="AHF99" s="1"/>
      <c r="AHG99" s="1"/>
      <c r="AHH99" s="1"/>
      <c r="AHI99" s="1"/>
      <c r="AHJ99" s="1"/>
      <c r="AHK99" s="1"/>
      <c r="AHL99" s="1"/>
      <c r="AHM99" s="1"/>
      <c r="AHN99" s="1"/>
      <c r="AHO99" s="1"/>
      <c r="AHP99" s="1"/>
      <c r="AHQ99" s="1"/>
      <c r="AHR99" s="1"/>
      <c r="AHS99" s="1"/>
      <c r="AHT99" s="1"/>
      <c r="AHU99" s="1"/>
      <c r="AHV99" s="1"/>
      <c r="AHW99" s="1"/>
      <c r="AHX99" s="1"/>
      <c r="AHY99" s="1"/>
      <c r="AHZ99" s="1"/>
      <c r="AIA99" s="1"/>
      <c r="AIB99" s="1"/>
      <c r="AIC99" s="1"/>
      <c r="AID99" s="1"/>
      <c r="AIE99" s="1"/>
      <c r="AIF99" s="1"/>
      <c r="AIG99" s="1"/>
      <c r="AIH99" s="1"/>
      <c r="AII99" s="1"/>
      <c r="AIJ99" s="1"/>
      <c r="AIK99" s="1"/>
      <c r="AIL99" s="1"/>
      <c r="AIM99" s="1"/>
      <c r="AIN99" s="1"/>
      <c r="AIO99" s="1"/>
      <c r="AIP99" s="1"/>
      <c r="AIQ99" s="1"/>
      <c r="AIR99" s="1"/>
      <c r="AIS99" s="1"/>
      <c r="AIT99" s="1"/>
      <c r="AIU99" s="1"/>
      <c r="AIV99" s="1"/>
      <c r="AIW99" s="1"/>
      <c r="AIX99" s="1"/>
      <c r="AIY99" s="1"/>
      <c r="AIZ99" s="1"/>
      <c r="AJA99" s="1"/>
      <c r="AJB99" s="1"/>
      <c r="AJC99" s="1"/>
      <c r="AJD99" s="1"/>
      <c r="AJE99" s="1"/>
      <c r="AJF99" s="1"/>
      <c r="AJG99" s="1"/>
      <c r="AJH99" s="1"/>
      <c r="AJI99" s="1"/>
      <c r="AJJ99" s="1"/>
      <c r="AJK99" s="1"/>
      <c r="AJL99" s="1"/>
      <c r="AJM99" s="1"/>
      <c r="AJN99" s="1"/>
      <c r="AJO99" s="1"/>
      <c r="AJP99" s="1"/>
      <c r="AJQ99" s="1"/>
      <c r="AJR99" s="1"/>
      <c r="AJS99" s="1"/>
      <c r="AJT99" s="1"/>
      <c r="AJU99" s="1"/>
      <c r="AJV99" s="1"/>
      <c r="AJW99" s="1"/>
      <c r="AJX99" s="1"/>
      <c r="AJY99" s="1"/>
      <c r="AJZ99" s="1"/>
      <c r="AKA99" s="1"/>
      <c r="AKB99" s="1"/>
      <c r="AKC99" s="1"/>
      <c r="AKD99" s="1"/>
      <c r="AKE99" s="1"/>
      <c r="AKF99" s="1"/>
      <c r="AKG99" s="1"/>
      <c r="AKH99" s="1"/>
      <c r="AKI99" s="1"/>
      <c r="AKJ99" s="1"/>
      <c r="AKK99" s="1"/>
      <c r="AKL99" s="1"/>
      <c r="AKM99" s="1"/>
      <c r="AKN99" s="1"/>
      <c r="AKO99" s="1"/>
      <c r="AKP99" s="1"/>
      <c r="AKQ99" s="1"/>
      <c r="AKR99" s="1"/>
      <c r="AKS99" s="1"/>
      <c r="AKT99" s="1"/>
      <c r="AKU99" s="1"/>
      <c r="AKV99" s="1"/>
      <c r="AKW99" s="1"/>
      <c r="AKX99" s="1"/>
      <c r="AKY99" s="1"/>
      <c r="AKZ99" s="1"/>
      <c r="ALA99" s="1"/>
      <c r="ALB99" s="1"/>
      <c r="ALC99" s="1"/>
      <c r="ALD99" s="1"/>
      <c r="ALE99" s="1"/>
      <c r="ALF99" s="1"/>
      <c r="ALG99" s="1"/>
      <c r="ALH99" s="1"/>
      <c r="ALI99" s="1"/>
      <c r="ALJ99" s="1"/>
      <c r="ALK99" s="1"/>
      <c r="ALL99" s="1"/>
      <c r="ALM99" s="1"/>
      <c r="ALN99" s="1"/>
      <c r="ALO99" s="1"/>
      <c r="ALP99" s="1"/>
      <c r="ALQ99" s="1"/>
      <c r="ALR99" s="1"/>
      <c r="ALS99" s="1"/>
      <c r="ALT99" s="1"/>
      <c r="ALU99" s="1"/>
      <c r="ALV99" s="1"/>
      <c r="ALW99" s="1"/>
      <c r="ALX99" s="1"/>
      <c r="ALY99" s="1"/>
      <c r="ALZ99" s="1"/>
      <c r="AMA99" s="1"/>
      <c r="AMB99" s="1"/>
      <c r="AMC99" s="1"/>
      <c r="AMD99" s="1"/>
      <c r="AME99" s="1"/>
      <c r="AMF99" s="1"/>
      <c r="AMG99" s="1"/>
      <c r="AMH99" s="1"/>
      <c r="AMI99" s="1"/>
      <c r="AMJ99" s="1"/>
    </row>
    <row r="100" s="2" customFormat="true" ht="12.8" hidden="false" customHeight="false" outlineLevel="0" collapsed="false">
      <c r="AAC100" s="1"/>
      <c r="AAD100" s="1"/>
      <c r="AAE100" s="1"/>
      <c r="AAF100" s="1"/>
      <c r="AAG100" s="1"/>
      <c r="AAH100" s="1"/>
      <c r="AAI100" s="1"/>
      <c r="AAJ100" s="1"/>
      <c r="AAK100" s="1"/>
      <c r="AAL100" s="1"/>
      <c r="AAM100" s="1"/>
      <c r="AAN100" s="1"/>
      <c r="AAO100" s="1"/>
      <c r="AAP100" s="1"/>
      <c r="AAQ100" s="1"/>
      <c r="AAR100" s="1"/>
      <c r="AAS100" s="1"/>
      <c r="AAT100" s="1"/>
      <c r="AAU100" s="1"/>
      <c r="AAV100" s="1"/>
      <c r="AAW100" s="1"/>
      <c r="AAX100" s="1"/>
      <c r="AAY100" s="1"/>
      <c r="AAZ100" s="1"/>
      <c r="ABA100" s="1"/>
      <c r="ABB100" s="1"/>
      <c r="ABC100" s="1"/>
      <c r="ABD100" s="1"/>
      <c r="ABE100" s="1"/>
      <c r="ABF100" s="1"/>
      <c r="ABG100" s="1"/>
      <c r="ABH100" s="1"/>
      <c r="ABI100" s="1"/>
      <c r="ABJ100" s="1"/>
      <c r="ABK100" s="1"/>
      <c r="ABL100" s="1"/>
      <c r="ABM100" s="1"/>
      <c r="ABN100" s="1"/>
      <c r="ABO100" s="1"/>
      <c r="ABP100" s="1"/>
      <c r="ABQ100" s="1"/>
      <c r="ABR100" s="1"/>
      <c r="ABS100" s="1"/>
      <c r="ABT100" s="1"/>
      <c r="ABU100" s="1"/>
      <c r="ABV100" s="1"/>
      <c r="ABW100" s="1"/>
      <c r="ABX100" s="1"/>
      <c r="ABY100" s="1"/>
      <c r="ABZ100" s="1"/>
      <c r="ACA100" s="1"/>
      <c r="ACB100" s="1"/>
      <c r="ACC100" s="1"/>
      <c r="ACD100" s="1"/>
      <c r="ACE100" s="1"/>
      <c r="ACF100" s="1"/>
      <c r="ACG100" s="1"/>
      <c r="ACH100" s="1"/>
      <c r="ACI100" s="1"/>
      <c r="ACJ100" s="1"/>
      <c r="ACK100" s="1"/>
      <c r="ACL100" s="1"/>
      <c r="ACM100" s="1"/>
      <c r="ACN100" s="1"/>
      <c r="ACO100" s="1"/>
      <c r="ACP100" s="1"/>
      <c r="ACQ100" s="1"/>
      <c r="ACR100" s="1"/>
      <c r="ACS100" s="1"/>
      <c r="ACT100" s="1"/>
      <c r="ACU100" s="1"/>
      <c r="ACV100" s="1"/>
      <c r="ACW100" s="1"/>
      <c r="ACX100" s="1"/>
      <c r="ACY100" s="1"/>
      <c r="ACZ100" s="1"/>
      <c r="ADA100" s="1"/>
      <c r="ADB100" s="1"/>
      <c r="ADC100" s="1"/>
      <c r="ADD100" s="1"/>
      <c r="ADE100" s="1"/>
      <c r="ADF100" s="1"/>
      <c r="ADG100" s="1"/>
      <c r="ADH100" s="1"/>
      <c r="ADI100" s="1"/>
      <c r="ADJ100" s="1"/>
      <c r="ADK100" s="1"/>
      <c r="ADL100" s="1"/>
      <c r="ADM100" s="1"/>
      <c r="ADN100" s="1"/>
      <c r="ADO100" s="1"/>
      <c r="ADP100" s="1"/>
      <c r="ADQ100" s="1"/>
      <c r="ADR100" s="1"/>
      <c r="ADS100" s="1"/>
      <c r="ADT100" s="1"/>
      <c r="ADU100" s="1"/>
      <c r="ADV100" s="1"/>
      <c r="ADW100" s="1"/>
      <c r="ADX100" s="1"/>
      <c r="ADY100" s="1"/>
      <c r="ADZ100" s="1"/>
      <c r="AEA100" s="1"/>
      <c r="AEB100" s="1"/>
      <c r="AEC100" s="1"/>
      <c r="AED100" s="1"/>
      <c r="AEE100" s="1"/>
      <c r="AEF100" s="1"/>
      <c r="AEG100" s="1"/>
      <c r="AEH100" s="1"/>
      <c r="AEI100" s="1"/>
      <c r="AEJ100" s="1"/>
      <c r="AEK100" s="1"/>
      <c r="AEL100" s="1"/>
      <c r="AEM100" s="1"/>
      <c r="AEN100" s="1"/>
      <c r="AEO100" s="1"/>
      <c r="AEP100" s="1"/>
      <c r="AEQ100" s="1"/>
      <c r="AER100" s="1"/>
      <c r="AES100" s="1"/>
      <c r="AET100" s="1"/>
      <c r="AEU100" s="1"/>
      <c r="AEV100" s="1"/>
      <c r="AEW100" s="1"/>
      <c r="AEX100" s="1"/>
      <c r="AEY100" s="1"/>
      <c r="AEZ100" s="1"/>
      <c r="AFA100" s="1"/>
      <c r="AFB100" s="1"/>
      <c r="AFC100" s="1"/>
      <c r="AFD100" s="1"/>
      <c r="AFE100" s="1"/>
      <c r="AFF100" s="1"/>
      <c r="AFG100" s="1"/>
      <c r="AFH100" s="1"/>
      <c r="AFI100" s="1"/>
      <c r="AFJ100" s="1"/>
      <c r="AFK100" s="1"/>
      <c r="AFL100" s="1"/>
      <c r="AFM100" s="1"/>
      <c r="AFN100" s="1"/>
      <c r="AFO100" s="1"/>
      <c r="AFP100" s="1"/>
      <c r="AFQ100" s="1"/>
      <c r="AFR100" s="1"/>
      <c r="AFS100" s="1"/>
      <c r="AFT100" s="1"/>
      <c r="AFU100" s="1"/>
      <c r="AFV100" s="1"/>
      <c r="AFW100" s="1"/>
      <c r="AFX100" s="1"/>
      <c r="AFY100" s="1"/>
      <c r="AFZ100" s="1"/>
      <c r="AGA100" s="1"/>
      <c r="AGB100" s="1"/>
      <c r="AGC100" s="1"/>
      <c r="AGD100" s="1"/>
      <c r="AGE100" s="1"/>
      <c r="AGF100" s="1"/>
      <c r="AGG100" s="1"/>
      <c r="AGH100" s="1"/>
      <c r="AGI100" s="1"/>
      <c r="AGJ100" s="1"/>
      <c r="AGK100" s="1"/>
      <c r="AGL100" s="1"/>
      <c r="AGM100" s="1"/>
      <c r="AGN100" s="1"/>
      <c r="AGO100" s="1"/>
      <c r="AGP100" s="1"/>
      <c r="AGQ100" s="1"/>
      <c r="AGR100" s="1"/>
      <c r="AGS100" s="1"/>
      <c r="AGT100" s="1"/>
      <c r="AGU100" s="1"/>
      <c r="AGV100" s="1"/>
      <c r="AGW100" s="1"/>
      <c r="AGX100" s="1"/>
      <c r="AGY100" s="1"/>
      <c r="AGZ100" s="1"/>
      <c r="AHA100" s="1"/>
      <c r="AHB100" s="1"/>
      <c r="AHC100" s="1"/>
      <c r="AHD100" s="1"/>
      <c r="AHE100" s="1"/>
      <c r="AHF100" s="1"/>
      <c r="AHG100" s="1"/>
      <c r="AHH100" s="1"/>
      <c r="AHI100" s="1"/>
      <c r="AHJ100" s="1"/>
      <c r="AHK100" s="1"/>
      <c r="AHL100" s="1"/>
      <c r="AHM100" s="1"/>
      <c r="AHN100" s="1"/>
      <c r="AHO100" s="1"/>
      <c r="AHP100" s="1"/>
      <c r="AHQ100" s="1"/>
      <c r="AHR100" s="1"/>
      <c r="AHS100" s="1"/>
      <c r="AHT100" s="1"/>
      <c r="AHU100" s="1"/>
      <c r="AHV100" s="1"/>
      <c r="AHW100" s="1"/>
      <c r="AHX100" s="1"/>
      <c r="AHY100" s="1"/>
      <c r="AHZ100" s="1"/>
      <c r="AIA100" s="1"/>
      <c r="AIB100" s="1"/>
      <c r="AIC100" s="1"/>
      <c r="AID100" s="1"/>
      <c r="AIE100" s="1"/>
      <c r="AIF100" s="1"/>
      <c r="AIG100" s="1"/>
      <c r="AIH100" s="1"/>
      <c r="AII100" s="1"/>
      <c r="AIJ100" s="1"/>
      <c r="AIK100" s="1"/>
      <c r="AIL100" s="1"/>
      <c r="AIM100" s="1"/>
      <c r="AIN100" s="1"/>
      <c r="AIO100" s="1"/>
      <c r="AIP100" s="1"/>
      <c r="AIQ100" s="1"/>
      <c r="AIR100" s="1"/>
      <c r="AIS100" s="1"/>
      <c r="AIT100" s="1"/>
      <c r="AIU100" s="1"/>
      <c r="AIV100" s="1"/>
      <c r="AIW100" s="1"/>
      <c r="AIX100" s="1"/>
      <c r="AIY100" s="1"/>
      <c r="AIZ100" s="1"/>
      <c r="AJA100" s="1"/>
      <c r="AJB100" s="1"/>
      <c r="AJC100" s="1"/>
      <c r="AJD100" s="1"/>
      <c r="AJE100" s="1"/>
      <c r="AJF100" s="1"/>
      <c r="AJG100" s="1"/>
      <c r="AJH100" s="1"/>
      <c r="AJI100" s="1"/>
      <c r="AJJ100" s="1"/>
      <c r="AJK100" s="1"/>
      <c r="AJL100" s="1"/>
      <c r="AJM100" s="1"/>
      <c r="AJN100" s="1"/>
      <c r="AJO100" s="1"/>
      <c r="AJP100" s="1"/>
      <c r="AJQ100" s="1"/>
      <c r="AJR100" s="1"/>
      <c r="AJS100" s="1"/>
      <c r="AJT100" s="1"/>
      <c r="AJU100" s="1"/>
      <c r="AJV100" s="1"/>
      <c r="AJW100" s="1"/>
      <c r="AJX100" s="1"/>
      <c r="AJY100" s="1"/>
      <c r="AJZ100" s="1"/>
      <c r="AKA100" s="1"/>
      <c r="AKB100" s="1"/>
      <c r="AKC100" s="1"/>
      <c r="AKD100" s="1"/>
      <c r="AKE100" s="1"/>
      <c r="AKF100" s="1"/>
      <c r="AKG100" s="1"/>
      <c r="AKH100" s="1"/>
      <c r="AKI100" s="1"/>
      <c r="AKJ100" s="1"/>
      <c r="AKK100" s="1"/>
      <c r="AKL100" s="1"/>
      <c r="AKM100" s="1"/>
      <c r="AKN100" s="1"/>
      <c r="AKO100" s="1"/>
      <c r="AKP100" s="1"/>
      <c r="AKQ100" s="1"/>
      <c r="AKR100" s="1"/>
      <c r="AKS100" s="1"/>
      <c r="AKT100" s="1"/>
      <c r="AKU100" s="1"/>
      <c r="AKV100" s="1"/>
      <c r="AKW100" s="1"/>
      <c r="AKX100" s="1"/>
      <c r="AKY100" s="1"/>
      <c r="AKZ100" s="1"/>
      <c r="ALA100" s="1"/>
      <c r="ALB100" s="1"/>
      <c r="ALC100" s="1"/>
      <c r="ALD100" s="1"/>
      <c r="ALE100" s="1"/>
      <c r="ALF100" s="1"/>
      <c r="ALG100" s="1"/>
      <c r="ALH100" s="1"/>
      <c r="ALI100" s="1"/>
      <c r="ALJ100" s="1"/>
      <c r="ALK100" s="1"/>
      <c r="ALL100" s="1"/>
      <c r="ALM100" s="1"/>
      <c r="ALN100" s="1"/>
      <c r="ALO100" s="1"/>
      <c r="ALP100" s="1"/>
      <c r="ALQ100" s="1"/>
      <c r="ALR100" s="1"/>
      <c r="ALS100" s="1"/>
      <c r="ALT100" s="1"/>
      <c r="ALU100" s="1"/>
      <c r="ALV100" s="1"/>
      <c r="ALW100" s="1"/>
      <c r="ALX100" s="1"/>
      <c r="ALY100" s="1"/>
      <c r="ALZ100" s="1"/>
      <c r="AMA100" s="1"/>
      <c r="AMB100" s="1"/>
      <c r="AMC100" s="1"/>
      <c r="AMD100" s="1"/>
      <c r="AME100" s="1"/>
      <c r="AMF100" s="1"/>
      <c r="AMG100" s="1"/>
      <c r="AMH100" s="1"/>
      <c r="AMI100" s="1"/>
      <c r="AMJ100" s="1"/>
    </row>
    <row r="101" s="2" customFormat="true" ht="12.8" hidden="false" customHeight="false" outlineLevel="0" collapsed="false">
      <c r="AAC101" s="1"/>
      <c r="AAD101" s="1"/>
      <c r="AAE101" s="1"/>
      <c r="AAF101" s="1"/>
      <c r="AAG101" s="1"/>
      <c r="AAH101" s="1"/>
      <c r="AAI101" s="1"/>
      <c r="AAJ101" s="1"/>
      <c r="AAK101" s="1"/>
      <c r="AAL101" s="1"/>
      <c r="AAM101" s="1"/>
      <c r="AAN101" s="1"/>
      <c r="AAO101" s="1"/>
      <c r="AAP101" s="1"/>
      <c r="AAQ101" s="1"/>
      <c r="AAR101" s="1"/>
      <c r="AAS101" s="1"/>
      <c r="AAT101" s="1"/>
      <c r="AAU101" s="1"/>
      <c r="AAV101" s="1"/>
      <c r="AAW101" s="1"/>
      <c r="AAX101" s="1"/>
      <c r="AAY101" s="1"/>
      <c r="AAZ101" s="1"/>
      <c r="ABA101" s="1"/>
      <c r="ABB101" s="1"/>
      <c r="ABC101" s="1"/>
      <c r="ABD101" s="1"/>
      <c r="ABE101" s="1"/>
      <c r="ABF101" s="1"/>
      <c r="ABG101" s="1"/>
      <c r="ABH101" s="1"/>
      <c r="ABI101" s="1"/>
      <c r="ABJ101" s="1"/>
      <c r="ABK101" s="1"/>
      <c r="ABL101" s="1"/>
      <c r="ABM101" s="1"/>
      <c r="ABN101" s="1"/>
      <c r="ABO101" s="1"/>
      <c r="ABP101" s="1"/>
      <c r="ABQ101" s="1"/>
      <c r="ABR101" s="1"/>
      <c r="ABS101" s="1"/>
      <c r="ABT101" s="1"/>
      <c r="ABU101" s="1"/>
      <c r="ABV101" s="1"/>
      <c r="ABW101" s="1"/>
      <c r="ABX101" s="1"/>
      <c r="ABY101" s="1"/>
      <c r="ABZ101" s="1"/>
      <c r="ACA101" s="1"/>
      <c r="ACB101" s="1"/>
      <c r="ACC101" s="1"/>
      <c r="ACD101" s="1"/>
      <c r="ACE101" s="1"/>
      <c r="ACF101" s="1"/>
      <c r="ACG101" s="1"/>
      <c r="ACH101" s="1"/>
      <c r="ACI101" s="1"/>
      <c r="ACJ101" s="1"/>
      <c r="ACK101" s="1"/>
      <c r="ACL101" s="1"/>
      <c r="ACM101" s="1"/>
      <c r="ACN101" s="1"/>
      <c r="ACO101" s="1"/>
      <c r="ACP101" s="1"/>
      <c r="ACQ101" s="1"/>
      <c r="ACR101" s="1"/>
      <c r="ACS101" s="1"/>
      <c r="ACT101" s="1"/>
      <c r="ACU101" s="1"/>
      <c r="ACV101" s="1"/>
      <c r="ACW101" s="1"/>
      <c r="ACX101" s="1"/>
      <c r="ACY101" s="1"/>
      <c r="ACZ101" s="1"/>
      <c r="ADA101" s="1"/>
      <c r="ADB101" s="1"/>
      <c r="ADC101" s="1"/>
      <c r="ADD101" s="1"/>
      <c r="ADE101" s="1"/>
      <c r="ADF101" s="1"/>
      <c r="ADG101" s="1"/>
      <c r="ADH101" s="1"/>
      <c r="ADI101" s="1"/>
      <c r="ADJ101" s="1"/>
      <c r="ADK101" s="1"/>
      <c r="ADL101" s="1"/>
      <c r="ADM101" s="1"/>
      <c r="ADN101" s="1"/>
      <c r="ADO101" s="1"/>
      <c r="ADP101" s="1"/>
      <c r="ADQ101" s="1"/>
      <c r="ADR101" s="1"/>
      <c r="ADS101" s="1"/>
      <c r="ADT101" s="1"/>
      <c r="ADU101" s="1"/>
      <c r="ADV101" s="1"/>
      <c r="ADW101" s="1"/>
      <c r="ADX101" s="1"/>
      <c r="ADY101" s="1"/>
      <c r="ADZ101" s="1"/>
      <c r="AEA101" s="1"/>
      <c r="AEB101" s="1"/>
      <c r="AEC101" s="1"/>
      <c r="AED101" s="1"/>
      <c r="AEE101" s="1"/>
      <c r="AEF101" s="1"/>
      <c r="AEG101" s="1"/>
      <c r="AEH101" s="1"/>
      <c r="AEI101" s="1"/>
      <c r="AEJ101" s="1"/>
      <c r="AEK101" s="1"/>
      <c r="AEL101" s="1"/>
      <c r="AEM101" s="1"/>
      <c r="AEN101" s="1"/>
      <c r="AEO101" s="1"/>
      <c r="AEP101" s="1"/>
      <c r="AEQ101" s="1"/>
      <c r="AER101" s="1"/>
      <c r="AES101" s="1"/>
      <c r="AET101" s="1"/>
      <c r="AEU101" s="1"/>
      <c r="AEV101" s="1"/>
      <c r="AEW101" s="1"/>
      <c r="AEX101" s="1"/>
      <c r="AEY101" s="1"/>
      <c r="AEZ101" s="1"/>
      <c r="AFA101" s="1"/>
      <c r="AFB101" s="1"/>
      <c r="AFC101" s="1"/>
      <c r="AFD101" s="1"/>
      <c r="AFE101" s="1"/>
      <c r="AFF101" s="1"/>
      <c r="AFG101" s="1"/>
      <c r="AFH101" s="1"/>
      <c r="AFI101" s="1"/>
      <c r="AFJ101" s="1"/>
      <c r="AFK101" s="1"/>
      <c r="AFL101" s="1"/>
      <c r="AFM101" s="1"/>
      <c r="AFN101" s="1"/>
      <c r="AFO101" s="1"/>
      <c r="AFP101" s="1"/>
      <c r="AFQ101" s="1"/>
      <c r="AFR101" s="1"/>
      <c r="AFS101" s="1"/>
      <c r="AFT101" s="1"/>
      <c r="AFU101" s="1"/>
      <c r="AFV101" s="1"/>
      <c r="AFW101" s="1"/>
      <c r="AFX101" s="1"/>
      <c r="AFY101" s="1"/>
      <c r="AFZ101" s="1"/>
      <c r="AGA101" s="1"/>
      <c r="AGB101" s="1"/>
      <c r="AGC101" s="1"/>
      <c r="AGD101" s="1"/>
      <c r="AGE101" s="1"/>
      <c r="AGF101" s="1"/>
      <c r="AGG101" s="1"/>
      <c r="AGH101" s="1"/>
      <c r="AGI101" s="1"/>
      <c r="AGJ101" s="1"/>
      <c r="AGK101" s="1"/>
      <c r="AGL101" s="1"/>
      <c r="AGM101" s="1"/>
      <c r="AGN101" s="1"/>
      <c r="AGO101" s="1"/>
      <c r="AGP101" s="1"/>
      <c r="AGQ101" s="1"/>
      <c r="AGR101" s="1"/>
      <c r="AGS101" s="1"/>
      <c r="AGT101" s="1"/>
      <c r="AGU101" s="1"/>
      <c r="AGV101" s="1"/>
      <c r="AGW101" s="1"/>
      <c r="AGX101" s="1"/>
      <c r="AGY101" s="1"/>
      <c r="AGZ101" s="1"/>
      <c r="AHA101" s="1"/>
      <c r="AHB101" s="1"/>
      <c r="AHC101" s="1"/>
      <c r="AHD101" s="1"/>
      <c r="AHE101" s="1"/>
      <c r="AHF101" s="1"/>
      <c r="AHG101" s="1"/>
      <c r="AHH101" s="1"/>
      <c r="AHI101" s="1"/>
      <c r="AHJ101" s="1"/>
      <c r="AHK101" s="1"/>
      <c r="AHL101" s="1"/>
      <c r="AHM101" s="1"/>
      <c r="AHN101" s="1"/>
      <c r="AHO101" s="1"/>
      <c r="AHP101" s="1"/>
      <c r="AHQ101" s="1"/>
      <c r="AHR101" s="1"/>
      <c r="AHS101" s="1"/>
      <c r="AHT101" s="1"/>
      <c r="AHU101" s="1"/>
      <c r="AHV101" s="1"/>
      <c r="AHW101" s="1"/>
      <c r="AHX101" s="1"/>
      <c r="AHY101" s="1"/>
      <c r="AHZ101" s="1"/>
      <c r="AIA101" s="1"/>
      <c r="AIB101" s="1"/>
      <c r="AIC101" s="1"/>
      <c r="AID101" s="1"/>
      <c r="AIE101" s="1"/>
      <c r="AIF101" s="1"/>
      <c r="AIG101" s="1"/>
      <c r="AIH101" s="1"/>
      <c r="AII101" s="1"/>
      <c r="AIJ101" s="1"/>
      <c r="AIK101" s="1"/>
      <c r="AIL101" s="1"/>
      <c r="AIM101" s="1"/>
      <c r="AIN101" s="1"/>
      <c r="AIO101" s="1"/>
      <c r="AIP101" s="1"/>
      <c r="AIQ101" s="1"/>
      <c r="AIR101" s="1"/>
      <c r="AIS101" s="1"/>
      <c r="AIT101" s="1"/>
      <c r="AIU101" s="1"/>
      <c r="AIV101" s="1"/>
      <c r="AIW101" s="1"/>
      <c r="AIX101" s="1"/>
      <c r="AIY101" s="1"/>
      <c r="AIZ101" s="1"/>
      <c r="AJA101" s="1"/>
      <c r="AJB101" s="1"/>
      <c r="AJC101" s="1"/>
      <c r="AJD101" s="1"/>
      <c r="AJE101" s="1"/>
      <c r="AJF101" s="1"/>
      <c r="AJG101" s="1"/>
      <c r="AJH101" s="1"/>
      <c r="AJI101" s="1"/>
      <c r="AJJ101" s="1"/>
      <c r="AJK101" s="1"/>
      <c r="AJL101" s="1"/>
      <c r="AJM101" s="1"/>
      <c r="AJN101" s="1"/>
      <c r="AJO101" s="1"/>
      <c r="AJP101" s="1"/>
      <c r="AJQ101" s="1"/>
      <c r="AJR101" s="1"/>
      <c r="AJS101" s="1"/>
      <c r="AJT101" s="1"/>
      <c r="AJU101" s="1"/>
      <c r="AJV101" s="1"/>
      <c r="AJW101" s="1"/>
      <c r="AJX101" s="1"/>
      <c r="AJY101" s="1"/>
      <c r="AJZ101" s="1"/>
      <c r="AKA101" s="1"/>
      <c r="AKB101" s="1"/>
      <c r="AKC101" s="1"/>
      <c r="AKD101" s="1"/>
      <c r="AKE101" s="1"/>
      <c r="AKF101" s="1"/>
      <c r="AKG101" s="1"/>
      <c r="AKH101" s="1"/>
      <c r="AKI101" s="1"/>
      <c r="AKJ101" s="1"/>
      <c r="AKK101" s="1"/>
      <c r="AKL101" s="1"/>
      <c r="AKM101" s="1"/>
      <c r="AKN101" s="1"/>
      <c r="AKO101" s="1"/>
      <c r="AKP101" s="1"/>
      <c r="AKQ101" s="1"/>
      <c r="AKR101" s="1"/>
      <c r="AKS101" s="1"/>
      <c r="AKT101" s="1"/>
      <c r="AKU101" s="1"/>
      <c r="AKV101" s="1"/>
      <c r="AKW101" s="1"/>
      <c r="AKX101" s="1"/>
      <c r="AKY101" s="1"/>
      <c r="AKZ101" s="1"/>
      <c r="ALA101" s="1"/>
      <c r="ALB101" s="1"/>
      <c r="ALC101" s="1"/>
      <c r="ALD101" s="1"/>
      <c r="ALE101" s="1"/>
      <c r="ALF101" s="1"/>
      <c r="ALG101" s="1"/>
      <c r="ALH101" s="1"/>
      <c r="ALI101" s="1"/>
      <c r="ALJ101" s="1"/>
      <c r="ALK101" s="1"/>
      <c r="ALL101" s="1"/>
      <c r="ALM101" s="1"/>
      <c r="ALN101" s="1"/>
      <c r="ALO101" s="1"/>
      <c r="ALP101" s="1"/>
      <c r="ALQ101" s="1"/>
      <c r="ALR101" s="1"/>
      <c r="ALS101" s="1"/>
      <c r="ALT101" s="1"/>
      <c r="ALU101" s="1"/>
      <c r="ALV101" s="1"/>
      <c r="ALW101" s="1"/>
      <c r="ALX101" s="1"/>
      <c r="ALY101" s="1"/>
      <c r="ALZ101" s="1"/>
      <c r="AMA101" s="1"/>
      <c r="AMB101" s="1"/>
      <c r="AMC101" s="1"/>
      <c r="AMD101" s="1"/>
      <c r="AME101" s="1"/>
      <c r="AMF101" s="1"/>
      <c r="AMG101" s="1"/>
      <c r="AMH101" s="1"/>
      <c r="AMI101" s="1"/>
      <c r="AMJ101" s="1"/>
    </row>
    <row r="102" s="2" customFormat="true" ht="12.8" hidden="false" customHeight="false" outlineLevel="0" collapsed="false">
      <c r="AAC102" s="1"/>
      <c r="AAD102" s="1"/>
      <c r="AAE102" s="1"/>
      <c r="AAF102" s="1"/>
      <c r="AAG102" s="1"/>
      <c r="AAH102" s="1"/>
      <c r="AAI102" s="1"/>
      <c r="AAJ102" s="1"/>
      <c r="AAK102" s="1"/>
      <c r="AAL102" s="1"/>
      <c r="AAM102" s="1"/>
      <c r="AAN102" s="1"/>
      <c r="AAO102" s="1"/>
      <c r="AAP102" s="1"/>
      <c r="AAQ102" s="1"/>
      <c r="AAR102" s="1"/>
      <c r="AAS102" s="1"/>
      <c r="AAT102" s="1"/>
      <c r="AAU102" s="1"/>
      <c r="AAV102" s="1"/>
      <c r="AAW102" s="1"/>
      <c r="AAX102" s="1"/>
      <c r="AAY102" s="1"/>
      <c r="AAZ102" s="1"/>
      <c r="ABA102" s="1"/>
      <c r="ABB102" s="1"/>
      <c r="ABC102" s="1"/>
      <c r="ABD102" s="1"/>
      <c r="ABE102" s="1"/>
      <c r="ABF102" s="1"/>
      <c r="ABG102" s="1"/>
      <c r="ABH102" s="1"/>
      <c r="ABI102" s="1"/>
      <c r="ABJ102" s="1"/>
      <c r="ABK102" s="1"/>
      <c r="ABL102" s="1"/>
      <c r="ABM102" s="1"/>
      <c r="ABN102" s="1"/>
      <c r="ABO102" s="1"/>
      <c r="ABP102" s="1"/>
      <c r="ABQ102" s="1"/>
      <c r="ABR102" s="1"/>
      <c r="ABS102" s="1"/>
      <c r="ABT102" s="1"/>
      <c r="ABU102" s="1"/>
      <c r="ABV102" s="1"/>
      <c r="ABW102" s="1"/>
      <c r="ABX102" s="1"/>
      <c r="ABY102" s="1"/>
      <c r="ABZ102" s="1"/>
      <c r="ACA102" s="1"/>
      <c r="ACB102" s="1"/>
      <c r="ACC102" s="1"/>
      <c r="ACD102" s="1"/>
      <c r="ACE102" s="1"/>
      <c r="ACF102" s="1"/>
      <c r="ACG102" s="1"/>
      <c r="ACH102" s="1"/>
      <c r="ACI102" s="1"/>
      <c r="ACJ102" s="1"/>
      <c r="ACK102" s="1"/>
      <c r="ACL102" s="1"/>
      <c r="ACM102" s="1"/>
      <c r="ACN102" s="1"/>
      <c r="ACO102" s="1"/>
      <c r="ACP102" s="1"/>
      <c r="ACQ102" s="1"/>
      <c r="ACR102" s="1"/>
      <c r="ACS102" s="1"/>
      <c r="ACT102" s="1"/>
      <c r="ACU102" s="1"/>
      <c r="ACV102" s="1"/>
      <c r="ACW102" s="1"/>
      <c r="ACX102" s="1"/>
      <c r="ACY102" s="1"/>
      <c r="ACZ102" s="1"/>
      <c r="ADA102" s="1"/>
      <c r="ADB102" s="1"/>
      <c r="ADC102" s="1"/>
      <c r="ADD102" s="1"/>
      <c r="ADE102" s="1"/>
      <c r="ADF102" s="1"/>
      <c r="ADG102" s="1"/>
      <c r="ADH102" s="1"/>
      <c r="ADI102" s="1"/>
      <c r="ADJ102" s="1"/>
      <c r="ADK102" s="1"/>
      <c r="ADL102" s="1"/>
      <c r="ADM102" s="1"/>
      <c r="ADN102" s="1"/>
      <c r="ADO102" s="1"/>
      <c r="ADP102" s="1"/>
      <c r="ADQ102" s="1"/>
      <c r="ADR102" s="1"/>
      <c r="ADS102" s="1"/>
      <c r="ADT102" s="1"/>
      <c r="ADU102" s="1"/>
      <c r="ADV102" s="1"/>
      <c r="ADW102" s="1"/>
      <c r="ADX102" s="1"/>
      <c r="ADY102" s="1"/>
      <c r="ADZ102" s="1"/>
      <c r="AEA102" s="1"/>
      <c r="AEB102" s="1"/>
      <c r="AEC102" s="1"/>
      <c r="AED102" s="1"/>
      <c r="AEE102" s="1"/>
      <c r="AEF102" s="1"/>
      <c r="AEG102" s="1"/>
      <c r="AEH102" s="1"/>
      <c r="AEI102" s="1"/>
      <c r="AEJ102" s="1"/>
      <c r="AEK102" s="1"/>
      <c r="AEL102" s="1"/>
      <c r="AEM102" s="1"/>
      <c r="AEN102" s="1"/>
      <c r="AEO102" s="1"/>
      <c r="AEP102" s="1"/>
      <c r="AEQ102" s="1"/>
      <c r="AER102" s="1"/>
      <c r="AES102" s="1"/>
      <c r="AET102" s="1"/>
      <c r="AEU102" s="1"/>
      <c r="AEV102" s="1"/>
      <c r="AEW102" s="1"/>
      <c r="AEX102" s="1"/>
      <c r="AEY102" s="1"/>
      <c r="AEZ102" s="1"/>
      <c r="AFA102" s="1"/>
      <c r="AFB102" s="1"/>
      <c r="AFC102" s="1"/>
      <c r="AFD102" s="1"/>
      <c r="AFE102" s="1"/>
      <c r="AFF102" s="1"/>
      <c r="AFG102" s="1"/>
      <c r="AFH102" s="1"/>
      <c r="AFI102" s="1"/>
      <c r="AFJ102" s="1"/>
      <c r="AFK102" s="1"/>
      <c r="AFL102" s="1"/>
      <c r="AFM102" s="1"/>
      <c r="AFN102" s="1"/>
      <c r="AFO102" s="1"/>
      <c r="AFP102" s="1"/>
      <c r="AFQ102" s="1"/>
      <c r="AFR102" s="1"/>
      <c r="AFS102" s="1"/>
      <c r="AFT102" s="1"/>
      <c r="AFU102" s="1"/>
      <c r="AFV102" s="1"/>
      <c r="AFW102" s="1"/>
      <c r="AFX102" s="1"/>
      <c r="AFY102" s="1"/>
      <c r="AFZ102" s="1"/>
      <c r="AGA102" s="1"/>
      <c r="AGB102" s="1"/>
      <c r="AGC102" s="1"/>
      <c r="AGD102" s="1"/>
      <c r="AGE102" s="1"/>
      <c r="AGF102" s="1"/>
      <c r="AGG102" s="1"/>
      <c r="AGH102" s="1"/>
      <c r="AGI102" s="1"/>
      <c r="AGJ102" s="1"/>
      <c r="AGK102" s="1"/>
      <c r="AGL102" s="1"/>
      <c r="AGM102" s="1"/>
      <c r="AGN102" s="1"/>
      <c r="AGO102" s="1"/>
      <c r="AGP102" s="1"/>
      <c r="AGQ102" s="1"/>
      <c r="AGR102" s="1"/>
      <c r="AGS102" s="1"/>
      <c r="AGT102" s="1"/>
      <c r="AGU102" s="1"/>
      <c r="AGV102" s="1"/>
      <c r="AGW102" s="1"/>
      <c r="AGX102" s="1"/>
      <c r="AGY102" s="1"/>
      <c r="AGZ102" s="1"/>
      <c r="AHA102" s="1"/>
      <c r="AHB102" s="1"/>
      <c r="AHC102" s="1"/>
      <c r="AHD102" s="1"/>
      <c r="AHE102" s="1"/>
      <c r="AHF102" s="1"/>
      <c r="AHG102" s="1"/>
      <c r="AHH102" s="1"/>
      <c r="AHI102" s="1"/>
      <c r="AHJ102" s="1"/>
      <c r="AHK102" s="1"/>
      <c r="AHL102" s="1"/>
      <c r="AHM102" s="1"/>
      <c r="AHN102" s="1"/>
      <c r="AHO102" s="1"/>
      <c r="AHP102" s="1"/>
      <c r="AHQ102" s="1"/>
      <c r="AHR102" s="1"/>
      <c r="AHS102" s="1"/>
      <c r="AHT102" s="1"/>
      <c r="AHU102" s="1"/>
      <c r="AHV102" s="1"/>
      <c r="AHW102" s="1"/>
      <c r="AHX102" s="1"/>
      <c r="AHY102" s="1"/>
      <c r="AHZ102" s="1"/>
      <c r="AIA102" s="1"/>
      <c r="AIB102" s="1"/>
      <c r="AIC102" s="1"/>
      <c r="AID102" s="1"/>
      <c r="AIE102" s="1"/>
      <c r="AIF102" s="1"/>
      <c r="AIG102" s="1"/>
      <c r="AIH102" s="1"/>
      <c r="AII102" s="1"/>
      <c r="AIJ102" s="1"/>
      <c r="AIK102" s="1"/>
      <c r="AIL102" s="1"/>
      <c r="AIM102" s="1"/>
      <c r="AIN102" s="1"/>
      <c r="AIO102" s="1"/>
      <c r="AIP102" s="1"/>
      <c r="AIQ102" s="1"/>
      <c r="AIR102" s="1"/>
      <c r="AIS102" s="1"/>
      <c r="AIT102" s="1"/>
      <c r="AIU102" s="1"/>
      <c r="AIV102" s="1"/>
      <c r="AIW102" s="1"/>
      <c r="AIX102" s="1"/>
      <c r="AIY102" s="1"/>
      <c r="AIZ102" s="1"/>
      <c r="AJA102" s="1"/>
      <c r="AJB102" s="1"/>
      <c r="AJC102" s="1"/>
      <c r="AJD102" s="1"/>
      <c r="AJE102" s="1"/>
      <c r="AJF102" s="1"/>
      <c r="AJG102" s="1"/>
      <c r="AJH102" s="1"/>
      <c r="AJI102" s="1"/>
      <c r="AJJ102" s="1"/>
      <c r="AJK102" s="1"/>
      <c r="AJL102" s="1"/>
      <c r="AJM102" s="1"/>
      <c r="AJN102" s="1"/>
      <c r="AJO102" s="1"/>
      <c r="AJP102" s="1"/>
      <c r="AJQ102" s="1"/>
      <c r="AJR102" s="1"/>
      <c r="AJS102" s="1"/>
      <c r="AJT102" s="1"/>
      <c r="AJU102" s="1"/>
      <c r="AJV102" s="1"/>
      <c r="AJW102" s="1"/>
      <c r="AJX102" s="1"/>
      <c r="AJY102" s="1"/>
      <c r="AJZ102" s="1"/>
      <c r="AKA102" s="1"/>
      <c r="AKB102" s="1"/>
      <c r="AKC102" s="1"/>
      <c r="AKD102" s="1"/>
      <c r="AKE102" s="1"/>
      <c r="AKF102" s="1"/>
      <c r="AKG102" s="1"/>
      <c r="AKH102" s="1"/>
      <c r="AKI102" s="1"/>
      <c r="AKJ102" s="1"/>
      <c r="AKK102" s="1"/>
      <c r="AKL102" s="1"/>
      <c r="AKM102" s="1"/>
      <c r="AKN102" s="1"/>
      <c r="AKO102" s="1"/>
      <c r="AKP102" s="1"/>
      <c r="AKQ102" s="1"/>
      <c r="AKR102" s="1"/>
      <c r="AKS102" s="1"/>
      <c r="AKT102" s="1"/>
      <c r="AKU102" s="1"/>
      <c r="AKV102" s="1"/>
      <c r="AKW102" s="1"/>
      <c r="AKX102" s="1"/>
      <c r="AKY102" s="1"/>
      <c r="AKZ102" s="1"/>
      <c r="ALA102" s="1"/>
      <c r="ALB102" s="1"/>
      <c r="ALC102" s="1"/>
      <c r="ALD102" s="1"/>
      <c r="ALE102" s="1"/>
      <c r="ALF102" s="1"/>
      <c r="ALG102" s="1"/>
      <c r="ALH102" s="1"/>
      <c r="ALI102" s="1"/>
      <c r="ALJ102" s="1"/>
      <c r="ALK102" s="1"/>
      <c r="ALL102" s="1"/>
      <c r="ALM102" s="1"/>
      <c r="ALN102" s="1"/>
      <c r="ALO102" s="1"/>
      <c r="ALP102" s="1"/>
      <c r="ALQ102" s="1"/>
      <c r="ALR102" s="1"/>
      <c r="ALS102" s="1"/>
      <c r="ALT102" s="1"/>
      <c r="ALU102" s="1"/>
      <c r="ALV102" s="1"/>
      <c r="ALW102" s="1"/>
      <c r="ALX102" s="1"/>
      <c r="ALY102" s="1"/>
      <c r="ALZ102" s="1"/>
      <c r="AMA102" s="1"/>
      <c r="AMB102" s="1"/>
      <c r="AMC102" s="1"/>
      <c r="AMD102" s="1"/>
      <c r="AME102" s="1"/>
      <c r="AMF102" s="1"/>
      <c r="AMG102" s="1"/>
      <c r="AMH102" s="1"/>
      <c r="AMI102" s="1"/>
      <c r="AMJ102" s="1"/>
    </row>
  </sheetData>
  <sheetProtection sheet="true" objects="true" scenarios="true" selectLockedCells="true"/>
  <printOptions headings="false" gridLines="false" gridLinesSet="true" horizontalCentered="false" verticalCentered="false"/>
  <pageMargins left="0.590277777777778" right="0.590277777777778" top="0.590277777777778" bottom="0.590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2"/>
  <sheetViews>
    <sheetView showFormulas="false" showGridLines="fals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B22" activeCellId="0" sqref="B22"/>
    </sheetView>
  </sheetViews>
  <sheetFormatPr defaultColWidth="12.296875" defaultRowHeight="15" zeroHeight="false" outlineLevelRow="0" outlineLevelCol="0"/>
  <cols>
    <col collapsed="false" customWidth="true" hidden="false" outlineLevel="0" max="1" min="1" style="1" width="12.49"/>
    <col collapsed="false" customWidth="true" hidden="false" outlineLevel="0" max="2" min="2" style="1" width="5.11"/>
    <col collapsed="false" customWidth="true" hidden="false" outlineLevel="0" max="3" min="3" style="1" width="1.09"/>
    <col collapsed="false" customWidth="true" hidden="false" outlineLevel="0" max="4" min="4" style="1" width="23.98"/>
    <col collapsed="false" customWidth="true" hidden="false" outlineLevel="0" max="5" min="5" style="1" width="1.09"/>
    <col collapsed="false" customWidth="true" hidden="false" outlineLevel="0" max="6" min="6" style="1" width="5.9"/>
    <col collapsed="false" customWidth="false" hidden="false" outlineLevel="0" max="1025" min="7" style="1" width="12.29"/>
  </cols>
  <sheetData>
    <row r="1" s="2" customFormat="true" ht="168.35" hidden="false" customHeight="true" outlineLevel="0" collapsed="false"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</row>
    <row r="2" s="2" customFormat="true" ht="15.95" hidden="false" customHeight="true" outlineLevel="0" collapsed="false">
      <c r="B2" s="98" t="s">
        <v>22</v>
      </c>
      <c r="C2" s="98"/>
      <c r="D2" s="98"/>
      <c r="E2" s="98"/>
      <c r="F2" s="98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</row>
    <row r="3" s="2" customFormat="true" ht="21" hidden="false" customHeight="true" outlineLevel="0" collapsed="false">
      <c r="B3" s="13" t="s">
        <v>23</v>
      </c>
      <c r="C3" s="13"/>
      <c r="D3" s="13" t="s">
        <v>5</v>
      </c>
      <c r="E3" s="13"/>
      <c r="F3" s="13" t="s">
        <v>24</v>
      </c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</row>
    <row r="4" s="2" customFormat="true" ht="21" hidden="false" customHeight="true" outlineLevel="0" collapsed="false">
      <c r="B4" s="99" t="n">
        <v>1</v>
      </c>
      <c r="C4" s="100"/>
      <c r="D4" s="101" t="str">
        <f aca="false">IF(ISERROR(Résultats!$X3),"",IF(Résultats!$X3="","",Résultats!$X3))</f>
        <v/>
      </c>
      <c r="E4" s="100"/>
      <c r="F4" s="99" t="str">
        <f aca="false">IF($D4="","",INDEX(Résultats!$R$3:$R$16,MATCH(Résultats!$W3,Résultats!$T$3:$T$16,0),1))</f>
        <v/>
      </c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</row>
    <row r="5" s="2" customFormat="true" ht="21" hidden="false" customHeight="true" outlineLevel="0" collapsed="false">
      <c r="B5" s="99" t="n">
        <v>2</v>
      </c>
      <c r="C5" s="102"/>
      <c r="D5" s="101" t="str">
        <f aca="false">IF(ISERROR(Résultats!$X4),"",IF(Résultats!$X4="","",Résultats!$X4))</f>
        <v/>
      </c>
      <c r="E5" s="102"/>
      <c r="F5" s="99" t="str">
        <f aca="false">IF($D5="","",INDEX(Résultats!$R$3:$R$16,MATCH(Résultats!$W4,Résultats!$T$3:$T$16,0),1))</f>
        <v/>
      </c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</row>
    <row r="6" s="2" customFormat="true" ht="21" hidden="false" customHeight="true" outlineLevel="0" collapsed="false">
      <c r="B6" s="99" t="n">
        <v>3</v>
      </c>
      <c r="C6" s="102"/>
      <c r="D6" s="101" t="str">
        <f aca="false">IF(ISERROR(Résultats!$X5),"",IF(Résultats!$X5="","",Résultats!$X5))</f>
        <v/>
      </c>
      <c r="E6" s="102"/>
      <c r="F6" s="99" t="str">
        <f aca="false">IF($D6="","",INDEX(Résultats!$R$3:$R$16,MATCH(Résultats!$W5,Résultats!$T$3:$T$16,0),1))</f>
        <v/>
      </c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</row>
    <row r="7" s="2" customFormat="true" ht="21" hidden="false" customHeight="true" outlineLevel="0" collapsed="false">
      <c r="B7" s="99" t="n">
        <v>4</v>
      </c>
      <c r="C7" s="102"/>
      <c r="D7" s="101" t="str">
        <f aca="false">IF(ISERROR(Résultats!$X6),"",IF(Résultats!$X6="","",Résultats!$X6))</f>
        <v/>
      </c>
      <c r="E7" s="102"/>
      <c r="F7" s="99" t="str">
        <f aca="false">IF($D7="","",INDEX(Résultats!$R$3:$R$16,MATCH(Résultats!$W6,Résultats!$T$3:$T$16,0),1))</f>
        <v/>
      </c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</row>
    <row r="8" s="2" customFormat="true" ht="21" hidden="false" customHeight="true" outlineLevel="0" collapsed="false">
      <c r="B8" s="99" t="n">
        <v>5</v>
      </c>
      <c r="C8" s="102"/>
      <c r="D8" s="101" t="str">
        <f aca="false">IF(ISERROR(Résultats!$X7),"",IF(Résultats!$X7="","",Résultats!$X7))</f>
        <v/>
      </c>
      <c r="E8" s="102"/>
      <c r="F8" s="99" t="str">
        <f aca="false">IF($D8="","",INDEX(Résultats!$R$3:$R$16,MATCH(Résultats!$W7,Résultats!$T$3:$T$16,0),1))</f>
        <v/>
      </c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</row>
    <row r="9" s="2" customFormat="true" ht="21" hidden="false" customHeight="true" outlineLevel="0" collapsed="false">
      <c r="B9" s="99" t="n">
        <v>6</v>
      </c>
      <c r="C9" s="102"/>
      <c r="D9" s="101" t="str">
        <f aca="false">IF(ISERROR(Résultats!$X8),"",IF(Résultats!$X8="","",Résultats!$X8))</f>
        <v/>
      </c>
      <c r="E9" s="102"/>
      <c r="F9" s="99" t="str">
        <f aca="false">IF($D9="","",INDEX(Résultats!$R$3:$R$16,MATCH(Résultats!$W8,Résultats!$T$3:$T$16,0),1))</f>
        <v/>
      </c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</row>
    <row r="10" s="2" customFormat="true" ht="21" hidden="false" customHeight="true" outlineLevel="0" collapsed="false">
      <c r="B10" s="99" t="n">
        <v>7</v>
      </c>
      <c r="C10" s="102"/>
      <c r="D10" s="101" t="str">
        <f aca="false">IF(ISERROR(Résultats!$X9),"",IF(Résultats!$X9="","",Résultats!$X9))</f>
        <v/>
      </c>
      <c r="E10" s="102"/>
      <c r="F10" s="99" t="str">
        <f aca="false">IF($D10="","",INDEX(Résultats!$R$3:$R$16,MATCH(Résultats!$W9,Résultats!$T$3:$T$16,0),1))</f>
        <v/>
      </c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</row>
    <row r="11" s="2" customFormat="true" ht="21" hidden="false" customHeight="true" outlineLevel="0" collapsed="false">
      <c r="B11" s="99" t="n">
        <v>8</v>
      </c>
      <c r="C11" s="102"/>
      <c r="D11" s="101" t="str">
        <f aca="false">IF(ISERROR(Résultats!$X10),"",IF(Résultats!$X10="","",Résultats!$X10))</f>
        <v/>
      </c>
      <c r="E11" s="102"/>
      <c r="F11" s="99" t="str">
        <f aca="false">IF($D11="","",INDEX(Résultats!$R$3:$R$16,MATCH(Résultats!$W10,Résultats!$T$3:$T$16,0),1))</f>
        <v/>
      </c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</row>
    <row r="12" s="2" customFormat="true" ht="21" hidden="false" customHeight="true" outlineLevel="0" collapsed="false">
      <c r="B12" s="99" t="n">
        <v>9</v>
      </c>
      <c r="C12" s="102"/>
      <c r="D12" s="101" t="str">
        <f aca="false">IF(ISERROR(Résultats!$X11),"",IF(Résultats!$X11="","",Résultats!$X11))</f>
        <v/>
      </c>
      <c r="E12" s="102"/>
      <c r="F12" s="99" t="str">
        <f aca="false">IF($D12="","",INDEX(Résultats!$R$3:$R$16,MATCH(Résultats!$W11,Résultats!$T$3:$T$16,0),1))</f>
        <v/>
      </c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</row>
    <row r="13" s="2" customFormat="true" ht="21" hidden="false" customHeight="true" outlineLevel="0" collapsed="false">
      <c r="B13" s="99" t="n">
        <v>10</v>
      </c>
      <c r="C13" s="102"/>
      <c r="D13" s="101" t="str">
        <f aca="false">IF(ISERROR(Résultats!$X12),"",IF(Résultats!$X12="","",Résultats!$X12))</f>
        <v/>
      </c>
      <c r="E13" s="102"/>
      <c r="F13" s="99" t="str">
        <f aca="false">IF($D13="","",INDEX(Résultats!$R$3:$R$16,MATCH(Résultats!$W12,Résultats!$T$3:$T$16,0),1))</f>
        <v/>
      </c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</row>
    <row r="14" s="2" customFormat="true" ht="21" hidden="false" customHeight="true" outlineLevel="0" collapsed="false">
      <c r="B14" s="99" t="n">
        <v>11</v>
      </c>
      <c r="C14" s="102"/>
      <c r="D14" s="101" t="str">
        <f aca="false">IF(ISERROR(Résultats!$X13),"",IF(Résultats!$X13="","",Résultats!$X13))</f>
        <v/>
      </c>
      <c r="E14" s="102"/>
      <c r="F14" s="99" t="str">
        <f aca="false">IF($D14="","",INDEX(Résultats!$R$3:$R$16,MATCH(Résultats!$W13,Résultats!$T$3:$T$16,0),1))</f>
        <v/>
      </c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</row>
    <row r="15" s="2" customFormat="true" ht="21" hidden="false" customHeight="true" outlineLevel="0" collapsed="false">
      <c r="B15" s="99" t="n">
        <v>12</v>
      </c>
      <c r="C15" s="102"/>
      <c r="D15" s="101" t="str">
        <f aca="false">IF(ISERROR(Résultats!$X14),"",IF(Résultats!$X14="","",Résultats!$X14))</f>
        <v/>
      </c>
      <c r="E15" s="102"/>
      <c r="F15" s="99" t="str">
        <f aca="false">IF($D15="","",INDEX(Résultats!$R$3:$R$16,MATCH(Résultats!$W14,Résultats!$T$3:$T$16,0),1))</f>
        <v/>
      </c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</row>
    <row r="16" s="2" customFormat="true" ht="21" hidden="false" customHeight="true" outlineLevel="0" collapsed="false">
      <c r="B16" s="99" t="n">
        <v>13</v>
      </c>
      <c r="C16" s="102"/>
      <c r="D16" s="101" t="str">
        <f aca="false">IF(ISERROR(Résultats!$X15),"",IF(Résultats!$X15="","",Résultats!$X15))</f>
        <v/>
      </c>
      <c r="E16" s="102"/>
      <c r="F16" s="99" t="str">
        <f aca="false">IF($D16="","",INDEX(Résultats!$R$3:$R$16,MATCH(Résultats!$W15,Résultats!$T$3:$T$16,0),1))</f>
        <v/>
      </c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</row>
    <row r="17" s="2" customFormat="true" ht="21" hidden="false" customHeight="true" outlineLevel="0" collapsed="false">
      <c r="B17" s="99" t="n">
        <v>14</v>
      </c>
      <c r="C17" s="103"/>
      <c r="D17" s="101" t="str">
        <f aca="false">IF(ISERROR(Résultats!$X16),"",IF(Résultats!$X16="","",Résultats!$X16))</f>
        <v/>
      </c>
      <c r="E17" s="103"/>
      <c r="F17" s="99" t="str">
        <f aca="false">IF($D17="","",INDEX(Résultats!$R$3:$R$16,MATCH(Résultats!$W16,Résultats!$T$3:$T$16,0),1))</f>
        <v/>
      </c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</row>
    <row r="18" s="2" customFormat="true" ht="12.8" hidden="false" customHeight="false" outlineLevel="0" collapsed="false"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</row>
    <row r="19" s="2" customFormat="true" ht="12.8" hidden="false" customHeight="false" outlineLevel="0" collapsed="false"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</row>
    <row r="20" s="2" customFormat="true" ht="12.8" hidden="false" customHeight="false" outlineLevel="0" collapsed="false"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</row>
    <row r="21" s="2" customFormat="true" ht="15" hidden="false" customHeight="true" outlineLevel="0" collapsed="false"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</row>
    <row r="22" s="106" customFormat="true" ht="15" hidden="false" customHeight="true" outlineLevel="0" collapsed="false">
      <c r="A22" s="104" t="s">
        <v>25</v>
      </c>
      <c r="B22" s="105"/>
      <c r="E22" s="107" t="s">
        <v>26</v>
      </c>
      <c r="AAA22" s="108"/>
      <c r="AAB22" s="108"/>
      <c r="AAC22" s="108"/>
      <c r="AAD22" s="108"/>
      <c r="AAE22" s="108"/>
      <c r="AAF22" s="108"/>
      <c r="AAG22" s="108"/>
      <c r="AAH22" s="108"/>
      <c r="AAI22" s="108"/>
      <c r="AAJ22" s="108"/>
      <c r="AAK22" s="108"/>
      <c r="AAL22" s="108"/>
      <c r="AAM22" s="108"/>
      <c r="AAN22" s="108"/>
      <c r="AAO22" s="108"/>
      <c r="AAP22" s="108"/>
      <c r="AAQ22" s="108"/>
      <c r="AAR22" s="108"/>
      <c r="AAS22" s="108"/>
      <c r="AAT22" s="108"/>
      <c r="AAU22" s="108"/>
      <c r="AAV22" s="108"/>
      <c r="AAW22" s="108"/>
      <c r="AAX22" s="108"/>
      <c r="AAY22" s="108"/>
      <c r="AAZ22" s="108"/>
      <c r="ABA22" s="108"/>
      <c r="ABB22" s="108"/>
      <c r="ABC22" s="108"/>
      <c r="ABD22" s="108"/>
      <c r="ABE22" s="108"/>
      <c r="ABF22" s="108"/>
      <c r="ABG22" s="108"/>
      <c r="ABH22" s="108"/>
      <c r="ABI22" s="108"/>
      <c r="ABJ22" s="108"/>
      <c r="ABK22" s="108"/>
      <c r="ABL22" s="108"/>
      <c r="ABM22" s="108"/>
      <c r="ABN22" s="108"/>
      <c r="ABO22" s="108"/>
      <c r="ABP22" s="108"/>
      <c r="ABQ22" s="108"/>
      <c r="ABR22" s="108"/>
      <c r="ABS22" s="108"/>
      <c r="ABT22" s="108"/>
      <c r="ABU22" s="108"/>
      <c r="ABV22" s="108"/>
      <c r="ABW22" s="108"/>
      <c r="ABX22" s="108"/>
      <c r="ABY22" s="108"/>
      <c r="ABZ22" s="108"/>
      <c r="ACA22" s="108"/>
      <c r="ACB22" s="108"/>
      <c r="ACC22" s="108"/>
      <c r="ACD22" s="108"/>
      <c r="ACE22" s="108"/>
      <c r="ACF22" s="108"/>
      <c r="ACG22" s="108"/>
      <c r="ACH22" s="108"/>
      <c r="ACI22" s="108"/>
      <c r="ACJ22" s="108"/>
      <c r="ACK22" s="108"/>
      <c r="ACL22" s="108"/>
      <c r="ACM22" s="108"/>
      <c r="ACN22" s="108"/>
      <c r="ACO22" s="108"/>
      <c r="ACP22" s="108"/>
      <c r="ACQ22" s="108"/>
      <c r="ACR22" s="108"/>
      <c r="ACS22" s="108"/>
      <c r="ACT22" s="108"/>
      <c r="ACU22" s="108"/>
      <c r="ACV22" s="108"/>
      <c r="ACW22" s="108"/>
      <c r="ACX22" s="108"/>
      <c r="ACY22" s="108"/>
      <c r="ACZ22" s="108"/>
      <c r="ADA22" s="108"/>
      <c r="ADB22" s="108"/>
      <c r="ADC22" s="108"/>
      <c r="ADD22" s="108"/>
      <c r="ADE22" s="108"/>
      <c r="ADF22" s="108"/>
      <c r="ADG22" s="108"/>
      <c r="ADH22" s="108"/>
      <c r="ADI22" s="108"/>
      <c r="ADJ22" s="108"/>
      <c r="ADK22" s="108"/>
      <c r="ADL22" s="108"/>
      <c r="ADM22" s="108"/>
      <c r="ADN22" s="108"/>
      <c r="ADO22" s="108"/>
      <c r="ADP22" s="108"/>
      <c r="ADQ22" s="108"/>
      <c r="ADR22" s="108"/>
      <c r="ADS22" s="108"/>
      <c r="ADT22" s="108"/>
      <c r="ADU22" s="108"/>
      <c r="ADV22" s="108"/>
      <c r="ADW22" s="108"/>
      <c r="ADX22" s="108"/>
      <c r="ADY22" s="108"/>
      <c r="ADZ22" s="108"/>
      <c r="AEA22" s="108"/>
      <c r="AEB22" s="108"/>
      <c r="AEC22" s="108"/>
      <c r="AED22" s="108"/>
      <c r="AEE22" s="108"/>
      <c r="AEF22" s="108"/>
      <c r="AEG22" s="108"/>
      <c r="AEH22" s="108"/>
      <c r="AEI22" s="108"/>
      <c r="AEJ22" s="108"/>
      <c r="AEK22" s="108"/>
      <c r="AEL22" s="108"/>
      <c r="AEM22" s="108"/>
      <c r="AEN22" s="108"/>
      <c r="AEO22" s="108"/>
      <c r="AEP22" s="108"/>
      <c r="AEQ22" s="108"/>
      <c r="AER22" s="108"/>
      <c r="AES22" s="108"/>
      <c r="AET22" s="108"/>
      <c r="AEU22" s="108"/>
      <c r="AEV22" s="108"/>
      <c r="AEW22" s="108"/>
      <c r="AEX22" s="108"/>
      <c r="AEY22" s="108"/>
      <c r="AEZ22" s="108"/>
      <c r="AFA22" s="108"/>
      <c r="AFB22" s="108"/>
      <c r="AFC22" s="108"/>
      <c r="AFD22" s="108"/>
      <c r="AFE22" s="108"/>
      <c r="AFF22" s="108"/>
      <c r="AFG22" s="108"/>
      <c r="AFH22" s="108"/>
      <c r="AFI22" s="108"/>
      <c r="AFJ22" s="108"/>
      <c r="AFK22" s="108"/>
      <c r="AFL22" s="108"/>
      <c r="AFM22" s="108"/>
      <c r="AFN22" s="108"/>
      <c r="AFO22" s="108"/>
      <c r="AFP22" s="108"/>
      <c r="AFQ22" s="108"/>
      <c r="AFR22" s="108"/>
      <c r="AFS22" s="108"/>
      <c r="AFT22" s="108"/>
      <c r="AFU22" s="108"/>
      <c r="AFV22" s="108"/>
      <c r="AFW22" s="108"/>
      <c r="AFX22" s="108"/>
      <c r="AFY22" s="108"/>
      <c r="AFZ22" s="108"/>
      <c r="AGA22" s="108"/>
      <c r="AGB22" s="108"/>
      <c r="AGC22" s="108"/>
      <c r="AGD22" s="108"/>
      <c r="AGE22" s="108"/>
      <c r="AGF22" s="108"/>
      <c r="AGG22" s="108"/>
      <c r="AGH22" s="108"/>
      <c r="AGI22" s="108"/>
      <c r="AGJ22" s="108"/>
      <c r="AGK22" s="108"/>
      <c r="AGL22" s="108"/>
      <c r="AGM22" s="108"/>
      <c r="AGN22" s="108"/>
      <c r="AGO22" s="108"/>
      <c r="AGP22" s="108"/>
      <c r="AGQ22" s="108"/>
      <c r="AGR22" s="108"/>
      <c r="AGS22" s="108"/>
      <c r="AGT22" s="108"/>
      <c r="AGU22" s="108"/>
      <c r="AGV22" s="108"/>
      <c r="AGW22" s="108"/>
      <c r="AGX22" s="108"/>
      <c r="AGY22" s="108"/>
      <c r="AGZ22" s="108"/>
      <c r="AHA22" s="108"/>
      <c r="AHB22" s="108"/>
      <c r="AHC22" s="108"/>
      <c r="AHD22" s="108"/>
      <c r="AHE22" s="108"/>
      <c r="AHF22" s="108"/>
      <c r="AHG22" s="108"/>
      <c r="AHH22" s="108"/>
      <c r="AHI22" s="108"/>
      <c r="AHJ22" s="108"/>
      <c r="AHK22" s="108"/>
      <c r="AHL22" s="108"/>
      <c r="AHM22" s="108"/>
      <c r="AHN22" s="108"/>
      <c r="AHO22" s="108"/>
      <c r="AHP22" s="108"/>
      <c r="AHQ22" s="108"/>
      <c r="AHR22" s="108"/>
      <c r="AHS22" s="108"/>
      <c r="AHT22" s="108"/>
      <c r="AHU22" s="108"/>
      <c r="AHV22" s="108"/>
      <c r="AHW22" s="108"/>
      <c r="AHX22" s="108"/>
      <c r="AHY22" s="108"/>
      <c r="AHZ22" s="108"/>
      <c r="AIA22" s="108"/>
      <c r="AIB22" s="108"/>
      <c r="AIC22" s="108"/>
      <c r="AID22" s="108"/>
      <c r="AIE22" s="108"/>
      <c r="AIF22" s="108"/>
      <c r="AIG22" s="108"/>
      <c r="AIH22" s="108"/>
      <c r="AII22" s="108"/>
      <c r="AIJ22" s="108"/>
      <c r="AIK22" s="108"/>
      <c r="AIL22" s="108"/>
      <c r="AIM22" s="108"/>
      <c r="AIN22" s="108"/>
      <c r="AIO22" s="108"/>
      <c r="AIP22" s="108"/>
      <c r="AIQ22" s="108"/>
      <c r="AIR22" s="108"/>
      <c r="AIS22" s="108"/>
      <c r="AIT22" s="108"/>
      <c r="AIU22" s="108"/>
      <c r="AIV22" s="108"/>
      <c r="AIW22" s="108"/>
      <c r="AIX22" s="108"/>
      <c r="AIY22" s="108"/>
      <c r="AIZ22" s="108"/>
      <c r="AJA22" s="108"/>
      <c r="AJB22" s="108"/>
      <c r="AJC22" s="108"/>
      <c r="AJD22" s="108"/>
      <c r="AJE22" s="108"/>
      <c r="AJF22" s="108"/>
      <c r="AJG22" s="108"/>
      <c r="AJH22" s="108"/>
      <c r="AJI22" s="108"/>
      <c r="AJJ22" s="108"/>
      <c r="AJK22" s="108"/>
      <c r="AJL22" s="108"/>
      <c r="AJM22" s="108"/>
      <c r="AJN22" s="108"/>
      <c r="AJO22" s="108"/>
      <c r="AJP22" s="108"/>
      <c r="AJQ22" s="108"/>
      <c r="AJR22" s="108"/>
      <c r="AJS22" s="108"/>
      <c r="AJT22" s="108"/>
      <c r="AJU22" s="108"/>
      <c r="AJV22" s="108"/>
      <c r="AJW22" s="108"/>
      <c r="AJX22" s="108"/>
      <c r="AJY22" s="108"/>
      <c r="AJZ22" s="108"/>
      <c r="AKA22" s="108"/>
      <c r="AKB22" s="108"/>
      <c r="AKC22" s="108"/>
      <c r="AKD22" s="108"/>
      <c r="AKE22" s="108"/>
      <c r="AKF22" s="108"/>
      <c r="AKG22" s="108"/>
      <c r="AKH22" s="108"/>
      <c r="AKI22" s="108"/>
      <c r="AKJ22" s="108"/>
      <c r="AKK22" s="108"/>
      <c r="AKL22" s="108"/>
      <c r="AKM22" s="108"/>
      <c r="AKN22" s="108"/>
      <c r="AKO22" s="108"/>
      <c r="AKP22" s="108"/>
      <c r="AKQ22" s="108"/>
      <c r="AKR22" s="108"/>
      <c r="AKS22" s="108"/>
      <c r="AKT22" s="108"/>
      <c r="AKU22" s="108"/>
      <c r="AKV22" s="108"/>
      <c r="AKW22" s="108"/>
      <c r="AKX22" s="108"/>
      <c r="AKY22" s="108"/>
      <c r="AKZ22" s="108"/>
      <c r="ALA22" s="108"/>
      <c r="ALB22" s="108"/>
      <c r="ALC22" s="108"/>
      <c r="ALD22" s="108"/>
      <c r="ALE22" s="108"/>
      <c r="ALF22" s="108"/>
      <c r="ALG22" s="108"/>
      <c r="ALH22" s="108"/>
      <c r="ALI22" s="108"/>
      <c r="ALJ22" s="108"/>
      <c r="ALK22" s="108"/>
      <c r="ALL22" s="108"/>
      <c r="ALM22" s="108"/>
      <c r="ALN22" s="108"/>
      <c r="ALO22" s="108"/>
      <c r="ALP22" s="108"/>
      <c r="ALQ22" s="108"/>
      <c r="ALR22" s="108"/>
      <c r="ALS22" s="108"/>
      <c r="ALT22" s="108"/>
      <c r="ALU22" s="108"/>
      <c r="ALV22" s="108"/>
      <c r="ALW22" s="108"/>
      <c r="ALX22" s="108"/>
      <c r="ALY22" s="108"/>
      <c r="ALZ22" s="108"/>
      <c r="AMA22" s="108"/>
      <c r="AMB22" s="108"/>
      <c r="AMC22" s="108"/>
      <c r="AMD22" s="108"/>
      <c r="AME22" s="108"/>
      <c r="AMF22" s="108"/>
      <c r="AMG22" s="108"/>
      <c r="AMH22" s="108"/>
      <c r="AMI22" s="108"/>
      <c r="AMJ22" s="108"/>
    </row>
    <row r="23" s="2" customFormat="true" ht="12.8" hidden="false" customHeight="false" outlineLevel="0" collapsed="false"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</row>
    <row r="24" s="2" customFormat="true" ht="12.8" hidden="false" customHeight="false" outlineLevel="0" collapsed="false"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</row>
    <row r="25" s="2" customFormat="true" ht="12.8" hidden="false" customHeight="false" outlineLevel="0" collapsed="false"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</row>
    <row r="26" s="2" customFormat="true" ht="12.8" hidden="false" customHeight="false" outlineLevel="0" collapsed="false"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</row>
    <row r="27" s="2" customFormat="true" ht="12.8" hidden="false" customHeight="false" outlineLevel="0" collapsed="false"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</row>
    <row r="28" s="2" customFormat="true" ht="12.8" hidden="false" customHeight="false" outlineLevel="0" collapsed="false"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</row>
    <row r="29" s="2" customFormat="true" ht="12.8" hidden="false" customHeight="false" outlineLevel="0" collapsed="false"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</row>
    <row r="30" s="2" customFormat="true" ht="12.8" hidden="false" customHeight="false" outlineLevel="0" collapsed="false"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</row>
    <row r="31" s="2" customFormat="true" ht="12.8" hidden="false" customHeight="false" outlineLevel="0" collapsed="false"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</row>
    <row r="32" s="2" customFormat="true" ht="12.8" hidden="false" customHeight="false" outlineLevel="0" collapsed="false"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</row>
    <row r="33" s="2" customFormat="true" ht="12.8" hidden="false" customHeight="false" outlineLevel="0" collapsed="false"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</row>
    <row r="34" s="2" customFormat="true" ht="12.8" hidden="false" customHeight="false" outlineLevel="0" collapsed="false"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</row>
    <row r="35" s="2" customFormat="true" ht="12.8" hidden="false" customHeight="false" outlineLevel="0" collapsed="false"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</row>
    <row r="36" s="2" customFormat="true" ht="12.8" hidden="false" customHeight="false" outlineLevel="0" collapsed="false"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</row>
    <row r="37" s="2" customFormat="true" ht="12.8" hidden="false" customHeight="false" outlineLevel="0" collapsed="false"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</row>
    <row r="38" s="2" customFormat="true" ht="12.8" hidden="false" customHeight="false" outlineLevel="0" collapsed="false"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</row>
    <row r="39" s="2" customFormat="true" ht="12.8" hidden="false" customHeight="false" outlineLevel="0" collapsed="false"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</row>
    <row r="40" s="2" customFormat="true" ht="12.8" hidden="false" customHeight="false" outlineLevel="0" collapsed="false"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</row>
    <row r="41" s="2" customFormat="true" ht="12.8" hidden="false" customHeight="false" outlineLevel="0" collapsed="false"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</row>
    <row r="42" s="2" customFormat="true" ht="12.8" hidden="false" customHeight="false" outlineLevel="0" collapsed="false"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</row>
    <row r="43" s="2" customFormat="true" ht="12.8" hidden="false" customHeight="false" outlineLevel="0" collapsed="false"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</row>
    <row r="44" s="2" customFormat="true" ht="12.8" hidden="false" customHeight="false" outlineLevel="0" collapsed="false"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</row>
    <row r="45" s="2" customFormat="true" ht="12.8" hidden="false" customHeight="false" outlineLevel="0" collapsed="false"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</row>
    <row r="46" s="2" customFormat="true" ht="12.8" hidden="false" customHeight="false" outlineLevel="0" collapsed="false"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</row>
    <row r="47" s="2" customFormat="true" ht="12.8" hidden="false" customHeight="false" outlineLevel="0" collapsed="false"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  <c r="AMJ47" s="1"/>
    </row>
    <row r="48" s="2" customFormat="true" ht="12.8" hidden="false" customHeight="false" outlineLevel="0" collapsed="false"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</row>
    <row r="49" s="2" customFormat="true" ht="12.8" hidden="false" customHeight="false" outlineLevel="0" collapsed="false"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</row>
    <row r="50" s="2" customFormat="true" ht="12.8" hidden="false" customHeight="false" outlineLevel="0" collapsed="false"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</row>
    <row r="51" s="2" customFormat="true" ht="12.8" hidden="false" customHeight="false" outlineLevel="0" collapsed="false"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  <c r="AMJ51" s="1"/>
    </row>
    <row r="52" s="2" customFormat="true" ht="12.8" hidden="false" customHeight="false" outlineLevel="0" collapsed="false"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  <c r="AMH52" s="1"/>
      <c r="AMI52" s="1"/>
      <c r="AMJ52" s="1"/>
    </row>
    <row r="53" s="2" customFormat="true" ht="12.8" hidden="false" customHeight="false" outlineLevel="0" collapsed="false"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  <c r="AMA53" s="1"/>
      <c r="AMB53" s="1"/>
      <c r="AMC53" s="1"/>
      <c r="AMD53" s="1"/>
      <c r="AME53" s="1"/>
      <c r="AMF53" s="1"/>
      <c r="AMG53" s="1"/>
      <c r="AMH53" s="1"/>
      <c r="AMI53" s="1"/>
      <c r="AMJ53" s="1"/>
    </row>
    <row r="54" s="2" customFormat="true" ht="12.8" hidden="false" customHeight="false" outlineLevel="0" collapsed="false"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</row>
    <row r="55" s="2" customFormat="true" ht="12.8" hidden="false" customHeight="false" outlineLevel="0" collapsed="false"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  <c r="AMG55" s="1"/>
      <c r="AMH55" s="1"/>
      <c r="AMI55" s="1"/>
      <c r="AMJ55" s="1"/>
    </row>
    <row r="56" s="2" customFormat="true" ht="12.8" hidden="false" customHeight="false" outlineLevel="0" collapsed="false"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  <c r="AMG56" s="1"/>
      <c r="AMH56" s="1"/>
      <c r="AMI56" s="1"/>
      <c r="AMJ56" s="1"/>
    </row>
    <row r="57" s="2" customFormat="true" ht="12.8" hidden="false" customHeight="false" outlineLevel="0" collapsed="false"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  <c r="AMD57" s="1"/>
      <c r="AME57" s="1"/>
      <c r="AMF57" s="1"/>
      <c r="AMG57" s="1"/>
      <c r="AMH57" s="1"/>
      <c r="AMI57" s="1"/>
      <c r="AMJ57" s="1"/>
    </row>
    <row r="58" s="2" customFormat="true" ht="12.8" hidden="false" customHeight="false" outlineLevel="0" collapsed="false"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  <c r="AMH58" s="1"/>
      <c r="AMI58" s="1"/>
      <c r="AMJ58" s="1"/>
    </row>
    <row r="59" s="2" customFormat="true" ht="12.8" hidden="false" customHeight="false" outlineLevel="0" collapsed="false"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1"/>
      <c r="AMG59" s="1"/>
      <c r="AMH59" s="1"/>
      <c r="AMI59" s="1"/>
      <c r="AMJ59" s="1"/>
    </row>
    <row r="60" s="2" customFormat="true" ht="12.8" hidden="false" customHeight="false" outlineLevel="0" collapsed="false"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  <c r="AMB60" s="1"/>
      <c r="AMC60" s="1"/>
      <c r="AMD60" s="1"/>
      <c r="AME60" s="1"/>
      <c r="AMF60" s="1"/>
      <c r="AMG60" s="1"/>
      <c r="AMH60" s="1"/>
      <c r="AMI60" s="1"/>
      <c r="AMJ60" s="1"/>
    </row>
    <row r="61" s="2" customFormat="true" ht="12.8" hidden="false" customHeight="false" outlineLevel="0" collapsed="false"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  <c r="ALH61" s="1"/>
      <c r="ALI61" s="1"/>
      <c r="ALJ61" s="1"/>
      <c r="ALK61" s="1"/>
      <c r="ALL61" s="1"/>
      <c r="ALM61" s="1"/>
      <c r="ALN61" s="1"/>
      <c r="ALO61" s="1"/>
      <c r="ALP61" s="1"/>
      <c r="ALQ61" s="1"/>
      <c r="ALR61" s="1"/>
      <c r="ALS61" s="1"/>
      <c r="ALT61" s="1"/>
      <c r="ALU61" s="1"/>
      <c r="ALV61" s="1"/>
      <c r="ALW61" s="1"/>
      <c r="ALX61" s="1"/>
      <c r="ALY61" s="1"/>
      <c r="ALZ61" s="1"/>
      <c r="AMA61" s="1"/>
      <c r="AMB61" s="1"/>
      <c r="AMC61" s="1"/>
      <c r="AMD61" s="1"/>
      <c r="AME61" s="1"/>
      <c r="AMF61" s="1"/>
      <c r="AMG61" s="1"/>
      <c r="AMH61" s="1"/>
      <c r="AMI61" s="1"/>
      <c r="AMJ61" s="1"/>
    </row>
    <row r="62" s="2" customFormat="true" ht="12.8" hidden="false" customHeight="false" outlineLevel="0" collapsed="false"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1"/>
      <c r="ALL62" s="1"/>
      <c r="ALM62" s="1"/>
      <c r="ALN62" s="1"/>
      <c r="ALO62" s="1"/>
      <c r="ALP62" s="1"/>
      <c r="ALQ62" s="1"/>
      <c r="ALR62" s="1"/>
      <c r="ALS62" s="1"/>
      <c r="ALT62" s="1"/>
      <c r="ALU62" s="1"/>
      <c r="ALV62" s="1"/>
      <c r="ALW62" s="1"/>
      <c r="ALX62" s="1"/>
      <c r="ALY62" s="1"/>
      <c r="ALZ62" s="1"/>
      <c r="AMA62" s="1"/>
      <c r="AMB62" s="1"/>
      <c r="AMC62" s="1"/>
      <c r="AMD62" s="1"/>
      <c r="AME62" s="1"/>
      <c r="AMF62" s="1"/>
      <c r="AMG62" s="1"/>
      <c r="AMH62" s="1"/>
      <c r="AMI62" s="1"/>
      <c r="AMJ62" s="1"/>
    </row>
    <row r="63" s="2" customFormat="true" ht="12.8" hidden="false" customHeight="false" outlineLevel="0" collapsed="false"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  <c r="ALO63" s="1"/>
      <c r="ALP63" s="1"/>
      <c r="ALQ63" s="1"/>
      <c r="ALR63" s="1"/>
      <c r="ALS63" s="1"/>
      <c r="ALT63" s="1"/>
      <c r="ALU63" s="1"/>
      <c r="ALV63" s="1"/>
      <c r="ALW63" s="1"/>
      <c r="ALX63" s="1"/>
      <c r="ALY63" s="1"/>
      <c r="ALZ63" s="1"/>
      <c r="AMA63" s="1"/>
      <c r="AMB63" s="1"/>
      <c r="AMC63" s="1"/>
      <c r="AMD63" s="1"/>
      <c r="AME63" s="1"/>
      <c r="AMF63" s="1"/>
      <c r="AMG63" s="1"/>
      <c r="AMH63" s="1"/>
      <c r="AMI63" s="1"/>
      <c r="AMJ63" s="1"/>
    </row>
    <row r="64" s="2" customFormat="true" ht="12.8" hidden="false" customHeight="false" outlineLevel="0" collapsed="false"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  <c r="AMD64" s="1"/>
      <c r="AME64" s="1"/>
      <c r="AMF64" s="1"/>
      <c r="AMG64" s="1"/>
      <c r="AMH64" s="1"/>
      <c r="AMI64" s="1"/>
      <c r="AMJ64" s="1"/>
    </row>
    <row r="65" s="2" customFormat="true" ht="12.8" hidden="false" customHeight="false" outlineLevel="0" collapsed="false"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  <c r="ALR65" s="1"/>
      <c r="ALS65" s="1"/>
      <c r="ALT65" s="1"/>
      <c r="ALU65" s="1"/>
      <c r="ALV65" s="1"/>
      <c r="ALW65" s="1"/>
      <c r="ALX65" s="1"/>
      <c r="ALY65" s="1"/>
      <c r="ALZ65" s="1"/>
      <c r="AMA65" s="1"/>
      <c r="AMB65" s="1"/>
      <c r="AMC65" s="1"/>
      <c r="AMD65" s="1"/>
      <c r="AME65" s="1"/>
      <c r="AMF65" s="1"/>
      <c r="AMG65" s="1"/>
      <c r="AMH65" s="1"/>
      <c r="AMI65" s="1"/>
      <c r="AMJ65" s="1"/>
    </row>
    <row r="66" s="2" customFormat="true" ht="12.8" hidden="false" customHeight="false" outlineLevel="0" collapsed="false"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  <c r="ALO66" s="1"/>
      <c r="ALP66" s="1"/>
      <c r="ALQ66" s="1"/>
      <c r="ALR66" s="1"/>
      <c r="ALS66" s="1"/>
      <c r="ALT66" s="1"/>
      <c r="ALU66" s="1"/>
      <c r="ALV66" s="1"/>
      <c r="ALW66" s="1"/>
      <c r="ALX66" s="1"/>
      <c r="ALY66" s="1"/>
      <c r="ALZ66" s="1"/>
      <c r="AMA66" s="1"/>
      <c r="AMB66" s="1"/>
      <c r="AMC66" s="1"/>
      <c r="AMD66" s="1"/>
      <c r="AME66" s="1"/>
      <c r="AMF66" s="1"/>
      <c r="AMG66" s="1"/>
      <c r="AMH66" s="1"/>
      <c r="AMI66" s="1"/>
      <c r="AMJ66" s="1"/>
    </row>
    <row r="67" s="2" customFormat="true" ht="12.8" hidden="false" customHeight="false" outlineLevel="0" collapsed="false"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  <c r="AMJ67" s="1"/>
    </row>
    <row r="68" s="2" customFormat="true" ht="12.8" hidden="false" customHeight="false" outlineLevel="0" collapsed="false"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  <c r="AFP68" s="1"/>
      <c r="AFQ68" s="1"/>
      <c r="AFR68" s="1"/>
      <c r="AFS68" s="1"/>
      <c r="AFT68" s="1"/>
      <c r="AFU68" s="1"/>
      <c r="AFV68" s="1"/>
      <c r="AFW68" s="1"/>
      <c r="AFX68" s="1"/>
      <c r="AFY68" s="1"/>
      <c r="AFZ68" s="1"/>
      <c r="AGA68" s="1"/>
      <c r="AGB68" s="1"/>
      <c r="AGC68" s="1"/>
      <c r="AGD68" s="1"/>
      <c r="AGE68" s="1"/>
      <c r="AGF68" s="1"/>
      <c r="AGG68" s="1"/>
      <c r="AGH68" s="1"/>
      <c r="AGI68" s="1"/>
      <c r="AGJ68" s="1"/>
      <c r="AGK68" s="1"/>
      <c r="AGL68" s="1"/>
      <c r="AGM68" s="1"/>
      <c r="AGN68" s="1"/>
      <c r="AGO68" s="1"/>
      <c r="AGP68" s="1"/>
      <c r="AGQ68" s="1"/>
      <c r="AGR68" s="1"/>
      <c r="AGS68" s="1"/>
      <c r="AGT68" s="1"/>
      <c r="AGU68" s="1"/>
      <c r="AGV68" s="1"/>
      <c r="AGW68" s="1"/>
      <c r="AGX68" s="1"/>
      <c r="AGY68" s="1"/>
      <c r="AGZ68" s="1"/>
      <c r="AHA68" s="1"/>
      <c r="AHB68" s="1"/>
      <c r="AHC68" s="1"/>
      <c r="AHD68" s="1"/>
      <c r="AHE68" s="1"/>
      <c r="AHF68" s="1"/>
      <c r="AHG68" s="1"/>
      <c r="AHH68" s="1"/>
      <c r="AHI68" s="1"/>
      <c r="AHJ68" s="1"/>
      <c r="AHK68" s="1"/>
      <c r="AHL68" s="1"/>
      <c r="AHM68" s="1"/>
      <c r="AHN68" s="1"/>
      <c r="AHO68" s="1"/>
      <c r="AHP68" s="1"/>
      <c r="AHQ68" s="1"/>
      <c r="AHR68" s="1"/>
      <c r="AHS68" s="1"/>
      <c r="AHT68" s="1"/>
      <c r="AHU68" s="1"/>
      <c r="AHV68" s="1"/>
      <c r="AHW68" s="1"/>
      <c r="AHX68" s="1"/>
      <c r="AHY68" s="1"/>
      <c r="AHZ68" s="1"/>
      <c r="AIA68" s="1"/>
      <c r="AIB68" s="1"/>
      <c r="AIC68" s="1"/>
      <c r="AID68" s="1"/>
      <c r="AIE68" s="1"/>
      <c r="AIF68" s="1"/>
      <c r="AIG68" s="1"/>
      <c r="AIH68" s="1"/>
      <c r="AII68" s="1"/>
      <c r="AIJ68" s="1"/>
      <c r="AIK68" s="1"/>
      <c r="AIL68" s="1"/>
      <c r="AIM68" s="1"/>
      <c r="AIN68" s="1"/>
      <c r="AIO68" s="1"/>
      <c r="AIP68" s="1"/>
      <c r="AIQ68" s="1"/>
      <c r="AIR68" s="1"/>
      <c r="AIS68" s="1"/>
      <c r="AIT68" s="1"/>
      <c r="AIU68" s="1"/>
      <c r="AIV68" s="1"/>
      <c r="AIW68" s="1"/>
      <c r="AIX68" s="1"/>
      <c r="AIY68" s="1"/>
      <c r="AIZ68" s="1"/>
      <c r="AJA68" s="1"/>
      <c r="AJB68" s="1"/>
      <c r="AJC68" s="1"/>
      <c r="AJD68" s="1"/>
      <c r="AJE68" s="1"/>
      <c r="AJF68" s="1"/>
      <c r="AJG68" s="1"/>
      <c r="AJH68" s="1"/>
      <c r="AJI68" s="1"/>
      <c r="AJJ68" s="1"/>
      <c r="AJK68" s="1"/>
      <c r="AJL68" s="1"/>
      <c r="AJM68" s="1"/>
      <c r="AJN68" s="1"/>
      <c r="AJO68" s="1"/>
      <c r="AJP68" s="1"/>
      <c r="AJQ68" s="1"/>
      <c r="AJR68" s="1"/>
      <c r="AJS68" s="1"/>
      <c r="AJT68" s="1"/>
      <c r="AJU68" s="1"/>
      <c r="AJV68" s="1"/>
      <c r="AJW68" s="1"/>
      <c r="AJX68" s="1"/>
      <c r="AJY68" s="1"/>
      <c r="AJZ68" s="1"/>
      <c r="AKA68" s="1"/>
      <c r="AKB68" s="1"/>
      <c r="AKC68" s="1"/>
      <c r="AKD68" s="1"/>
      <c r="AKE68" s="1"/>
      <c r="AKF68" s="1"/>
      <c r="AKG68" s="1"/>
      <c r="AKH68" s="1"/>
      <c r="AKI68" s="1"/>
      <c r="AKJ68" s="1"/>
      <c r="AKK68" s="1"/>
      <c r="AKL68" s="1"/>
      <c r="AKM68" s="1"/>
      <c r="AKN68" s="1"/>
      <c r="AKO68" s="1"/>
      <c r="AKP68" s="1"/>
      <c r="AKQ68" s="1"/>
      <c r="AKR68" s="1"/>
      <c r="AKS68" s="1"/>
      <c r="AKT68" s="1"/>
      <c r="AKU68" s="1"/>
      <c r="AKV68" s="1"/>
      <c r="AKW68" s="1"/>
      <c r="AKX68" s="1"/>
      <c r="AKY68" s="1"/>
      <c r="AKZ68" s="1"/>
      <c r="ALA68" s="1"/>
      <c r="ALB68" s="1"/>
      <c r="ALC68" s="1"/>
      <c r="ALD68" s="1"/>
      <c r="ALE68" s="1"/>
      <c r="ALF68" s="1"/>
      <c r="ALG68" s="1"/>
      <c r="ALH68" s="1"/>
      <c r="ALI68" s="1"/>
      <c r="ALJ68" s="1"/>
      <c r="ALK68" s="1"/>
      <c r="ALL68" s="1"/>
      <c r="ALM68" s="1"/>
      <c r="ALN68" s="1"/>
      <c r="ALO68" s="1"/>
      <c r="ALP68" s="1"/>
      <c r="ALQ68" s="1"/>
      <c r="ALR68" s="1"/>
      <c r="ALS68" s="1"/>
      <c r="ALT68" s="1"/>
      <c r="ALU68" s="1"/>
      <c r="ALV68" s="1"/>
      <c r="ALW68" s="1"/>
      <c r="ALX68" s="1"/>
      <c r="ALY68" s="1"/>
      <c r="ALZ68" s="1"/>
      <c r="AMA68" s="1"/>
      <c r="AMB68" s="1"/>
      <c r="AMC68" s="1"/>
      <c r="AMD68" s="1"/>
      <c r="AME68" s="1"/>
      <c r="AMF68" s="1"/>
      <c r="AMG68" s="1"/>
      <c r="AMH68" s="1"/>
      <c r="AMI68" s="1"/>
      <c r="AMJ68" s="1"/>
    </row>
    <row r="69" s="2" customFormat="true" ht="12.8" hidden="false" customHeight="false" outlineLevel="0" collapsed="false"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/>
      <c r="AGO69" s="1"/>
      <c r="AGP69" s="1"/>
      <c r="AGQ69" s="1"/>
      <c r="AGR69" s="1"/>
      <c r="AGS69" s="1"/>
      <c r="AGT69" s="1"/>
      <c r="AGU69" s="1"/>
      <c r="AGV69" s="1"/>
      <c r="AGW69" s="1"/>
      <c r="AGX69" s="1"/>
      <c r="AGY69" s="1"/>
      <c r="AGZ69" s="1"/>
      <c r="AHA69" s="1"/>
      <c r="AHB69" s="1"/>
      <c r="AHC69" s="1"/>
      <c r="AHD69" s="1"/>
      <c r="AHE69" s="1"/>
      <c r="AHF69" s="1"/>
      <c r="AHG69" s="1"/>
      <c r="AHH69" s="1"/>
      <c r="AHI69" s="1"/>
      <c r="AHJ69" s="1"/>
      <c r="AHK69" s="1"/>
      <c r="AHL69" s="1"/>
      <c r="AHM69" s="1"/>
      <c r="AHN69" s="1"/>
      <c r="AHO69" s="1"/>
      <c r="AHP69" s="1"/>
      <c r="AHQ69" s="1"/>
      <c r="AHR69" s="1"/>
      <c r="AHS69" s="1"/>
      <c r="AHT69" s="1"/>
      <c r="AHU69" s="1"/>
      <c r="AHV69" s="1"/>
      <c r="AHW69" s="1"/>
      <c r="AHX69" s="1"/>
      <c r="AHY69" s="1"/>
      <c r="AHZ69" s="1"/>
      <c r="AIA69" s="1"/>
      <c r="AIB69" s="1"/>
      <c r="AIC69" s="1"/>
      <c r="AID69" s="1"/>
      <c r="AIE69" s="1"/>
      <c r="AIF69" s="1"/>
      <c r="AIG69" s="1"/>
      <c r="AIH69" s="1"/>
      <c r="AII69" s="1"/>
      <c r="AIJ69" s="1"/>
      <c r="AIK69" s="1"/>
      <c r="AIL69" s="1"/>
      <c r="AIM69" s="1"/>
      <c r="AIN69" s="1"/>
      <c r="AIO69" s="1"/>
      <c r="AIP69" s="1"/>
      <c r="AIQ69" s="1"/>
      <c r="AIR69" s="1"/>
      <c r="AIS69" s="1"/>
      <c r="AIT69" s="1"/>
      <c r="AIU69" s="1"/>
      <c r="AIV69" s="1"/>
      <c r="AIW69" s="1"/>
      <c r="AIX69" s="1"/>
      <c r="AIY69" s="1"/>
      <c r="AIZ69" s="1"/>
      <c r="AJA69" s="1"/>
      <c r="AJB69" s="1"/>
      <c r="AJC69" s="1"/>
      <c r="AJD69" s="1"/>
      <c r="AJE69" s="1"/>
      <c r="AJF69" s="1"/>
      <c r="AJG69" s="1"/>
      <c r="AJH69" s="1"/>
      <c r="AJI69" s="1"/>
      <c r="AJJ69" s="1"/>
      <c r="AJK69" s="1"/>
      <c r="AJL69" s="1"/>
      <c r="AJM69" s="1"/>
      <c r="AJN69" s="1"/>
      <c r="AJO69" s="1"/>
      <c r="AJP69" s="1"/>
      <c r="AJQ69" s="1"/>
      <c r="AJR69" s="1"/>
      <c r="AJS69" s="1"/>
      <c r="AJT69" s="1"/>
      <c r="AJU69" s="1"/>
      <c r="AJV69" s="1"/>
      <c r="AJW69" s="1"/>
      <c r="AJX69" s="1"/>
      <c r="AJY69" s="1"/>
      <c r="AJZ69" s="1"/>
      <c r="AKA69" s="1"/>
      <c r="AKB69" s="1"/>
      <c r="AKC69" s="1"/>
      <c r="AKD69" s="1"/>
      <c r="AKE69" s="1"/>
      <c r="AKF69" s="1"/>
      <c r="AKG69" s="1"/>
      <c r="AKH69" s="1"/>
      <c r="AKI69" s="1"/>
      <c r="AKJ69" s="1"/>
      <c r="AKK69" s="1"/>
      <c r="AKL69" s="1"/>
      <c r="AKM69" s="1"/>
      <c r="AKN69" s="1"/>
      <c r="AKO69" s="1"/>
      <c r="AKP69" s="1"/>
      <c r="AKQ69" s="1"/>
      <c r="AKR69" s="1"/>
      <c r="AKS69" s="1"/>
      <c r="AKT69" s="1"/>
      <c r="AKU69" s="1"/>
      <c r="AKV69" s="1"/>
      <c r="AKW69" s="1"/>
      <c r="AKX69" s="1"/>
      <c r="AKY69" s="1"/>
      <c r="AKZ69" s="1"/>
      <c r="ALA69" s="1"/>
      <c r="ALB69" s="1"/>
      <c r="ALC69" s="1"/>
      <c r="ALD69" s="1"/>
      <c r="ALE69" s="1"/>
      <c r="ALF69" s="1"/>
      <c r="ALG69" s="1"/>
      <c r="ALH69" s="1"/>
      <c r="ALI69" s="1"/>
      <c r="ALJ69" s="1"/>
      <c r="ALK69" s="1"/>
      <c r="ALL69" s="1"/>
      <c r="ALM69" s="1"/>
      <c r="ALN69" s="1"/>
      <c r="ALO69" s="1"/>
      <c r="ALP69" s="1"/>
      <c r="ALQ69" s="1"/>
      <c r="ALR69" s="1"/>
      <c r="ALS69" s="1"/>
      <c r="ALT69" s="1"/>
      <c r="ALU69" s="1"/>
      <c r="ALV69" s="1"/>
      <c r="ALW69" s="1"/>
      <c r="ALX69" s="1"/>
      <c r="ALY69" s="1"/>
      <c r="ALZ69" s="1"/>
      <c r="AMA69" s="1"/>
      <c r="AMB69" s="1"/>
      <c r="AMC69" s="1"/>
      <c r="AMD69" s="1"/>
      <c r="AME69" s="1"/>
      <c r="AMF69" s="1"/>
      <c r="AMG69" s="1"/>
      <c r="AMH69" s="1"/>
      <c r="AMI69" s="1"/>
      <c r="AMJ69" s="1"/>
    </row>
    <row r="70" s="2" customFormat="true" ht="12.8" hidden="false" customHeight="false" outlineLevel="0" collapsed="false"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1"/>
    </row>
    <row r="71" s="2" customFormat="true" ht="12.8" hidden="false" customHeight="false" outlineLevel="0" collapsed="false"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  <c r="ALO71" s="1"/>
      <c r="ALP71" s="1"/>
      <c r="ALQ71" s="1"/>
      <c r="ALR71" s="1"/>
      <c r="ALS71" s="1"/>
      <c r="ALT71" s="1"/>
      <c r="ALU71" s="1"/>
      <c r="ALV71" s="1"/>
      <c r="ALW71" s="1"/>
      <c r="ALX71" s="1"/>
      <c r="ALY71" s="1"/>
      <c r="ALZ71" s="1"/>
      <c r="AMA71" s="1"/>
      <c r="AMB71" s="1"/>
      <c r="AMC71" s="1"/>
      <c r="AMD71" s="1"/>
      <c r="AME71" s="1"/>
      <c r="AMF71" s="1"/>
      <c r="AMG71" s="1"/>
      <c r="AMH71" s="1"/>
      <c r="AMI71" s="1"/>
      <c r="AMJ71" s="1"/>
    </row>
    <row r="72" s="2" customFormat="true" ht="12.8" hidden="false" customHeight="false" outlineLevel="0" collapsed="false"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1"/>
    </row>
    <row r="73" s="2" customFormat="true" ht="12.8" hidden="false" customHeight="false" outlineLevel="0" collapsed="false"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</row>
    <row r="74" s="2" customFormat="true" ht="12.8" hidden="false" customHeight="false" outlineLevel="0" collapsed="false"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  <c r="AMD74" s="1"/>
      <c r="AME74" s="1"/>
      <c r="AMF74" s="1"/>
      <c r="AMG74" s="1"/>
      <c r="AMH74" s="1"/>
      <c r="AMI74" s="1"/>
      <c r="AMJ74" s="1"/>
    </row>
    <row r="75" s="2" customFormat="true" ht="12.8" hidden="false" customHeight="false" outlineLevel="0" collapsed="false"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  <c r="ALR75" s="1"/>
      <c r="ALS75" s="1"/>
      <c r="ALT75" s="1"/>
      <c r="ALU75" s="1"/>
      <c r="ALV75" s="1"/>
      <c r="ALW75" s="1"/>
      <c r="ALX75" s="1"/>
      <c r="ALY75" s="1"/>
      <c r="ALZ75" s="1"/>
      <c r="AMA75" s="1"/>
      <c r="AMB75" s="1"/>
      <c r="AMC75" s="1"/>
      <c r="AMD75" s="1"/>
      <c r="AME75" s="1"/>
      <c r="AMF75" s="1"/>
      <c r="AMG75" s="1"/>
      <c r="AMH75" s="1"/>
      <c r="AMI75" s="1"/>
      <c r="AMJ75" s="1"/>
    </row>
    <row r="76" s="2" customFormat="true" ht="12.8" hidden="false" customHeight="false" outlineLevel="0" collapsed="false"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  <c r="ALO76" s="1"/>
      <c r="ALP76" s="1"/>
      <c r="ALQ76" s="1"/>
      <c r="ALR76" s="1"/>
      <c r="ALS76" s="1"/>
      <c r="ALT76" s="1"/>
      <c r="ALU76" s="1"/>
      <c r="ALV76" s="1"/>
      <c r="ALW76" s="1"/>
      <c r="ALX76" s="1"/>
      <c r="ALY76" s="1"/>
      <c r="ALZ76" s="1"/>
      <c r="AMA76" s="1"/>
      <c r="AMB76" s="1"/>
      <c r="AMC76" s="1"/>
      <c r="AMD76" s="1"/>
      <c r="AME76" s="1"/>
      <c r="AMF76" s="1"/>
      <c r="AMG76" s="1"/>
      <c r="AMH76" s="1"/>
      <c r="AMI76" s="1"/>
      <c r="AMJ76" s="1"/>
    </row>
    <row r="77" s="2" customFormat="true" ht="12.8" hidden="false" customHeight="false" outlineLevel="0" collapsed="false"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  <c r="AKO77" s="1"/>
      <c r="AKP77" s="1"/>
      <c r="AKQ77" s="1"/>
      <c r="AKR77" s="1"/>
      <c r="AKS77" s="1"/>
      <c r="AKT77" s="1"/>
      <c r="AKU77" s="1"/>
      <c r="AKV77" s="1"/>
      <c r="AKW77" s="1"/>
      <c r="AKX77" s="1"/>
      <c r="AKY77" s="1"/>
      <c r="AKZ77" s="1"/>
      <c r="ALA77" s="1"/>
      <c r="ALB77" s="1"/>
      <c r="ALC77" s="1"/>
      <c r="ALD77" s="1"/>
      <c r="ALE77" s="1"/>
      <c r="ALF77" s="1"/>
      <c r="ALG77" s="1"/>
      <c r="ALH77" s="1"/>
      <c r="ALI77" s="1"/>
      <c r="ALJ77" s="1"/>
      <c r="ALK77" s="1"/>
      <c r="ALL77" s="1"/>
      <c r="ALM77" s="1"/>
      <c r="ALN77" s="1"/>
      <c r="ALO77" s="1"/>
      <c r="ALP77" s="1"/>
      <c r="ALQ77" s="1"/>
      <c r="ALR77" s="1"/>
      <c r="ALS77" s="1"/>
      <c r="ALT77" s="1"/>
      <c r="ALU77" s="1"/>
      <c r="ALV77" s="1"/>
      <c r="ALW77" s="1"/>
      <c r="ALX77" s="1"/>
      <c r="ALY77" s="1"/>
      <c r="ALZ77" s="1"/>
      <c r="AMA77" s="1"/>
      <c r="AMB77" s="1"/>
      <c r="AMC77" s="1"/>
      <c r="AMD77" s="1"/>
      <c r="AME77" s="1"/>
      <c r="AMF77" s="1"/>
      <c r="AMG77" s="1"/>
      <c r="AMH77" s="1"/>
      <c r="AMI77" s="1"/>
      <c r="AMJ77" s="1"/>
    </row>
    <row r="78" s="2" customFormat="true" ht="12.8" hidden="false" customHeight="false" outlineLevel="0" collapsed="false"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</row>
    <row r="79" s="2" customFormat="true" ht="12.8" hidden="false" customHeight="false" outlineLevel="0" collapsed="false"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</row>
    <row r="80" s="2" customFormat="true" ht="12.8" hidden="false" customHeight="false" outlineLevel="0" collapsed="false"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</row>
    <row r="81" s="2" customFormat="true" ht="12.8" hidden="false" customHeight="false" outlineLevel="0" collapsed="false"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</row>
    <row r="82" s="2" customFormat="true" ht="12.8" hidden="false" customHeight="false" outlineLevel="0" collapsed="false"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</row>
    <row r="83" s="2" customFormat="true" ht="12.8" hidden="false" customHeight="false" outlineLevel="0" collapsed="false"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</row>
    <row r="84" s="2" customFormat="true" ht="12.8" hidden="false" customHeight="false" outlineLevel="0" collapsed="false"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</row>
    <row r="85" s="2" customFormat="true" ht="12.8" hidden="false" customHeight="false" outlineLevel="0" collapsed="false"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</row>
    <row r="86" s="2" customFormat="true" ht="12.8" hidden="false" customHeight="false" outlineLevel="0" collapsed="false"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</row>
    <row r="87" s="2" customFormat="true" ht="12.8" hidden="false" customHeight="false" outlineLevel="0" collapsed="false">
      <c r="AAA87" s="1"/>
      <c r="AAB87" s="1"/>
      <c r="AAC87" s="1"/>
      <c r="AAD87" s="1"/>
      <c r="AAE87" s="1"/>
      <c r="AAF87" s="1"/>
      <c r="AAG87" s="1"/>
      <c r="AAH87" s="1"/>
      <c r="AAI87" s="1"/>
      <c r="AAJ87" s="1"/>
      <c r="AAK87" s="1"/>
      <c r="AAL87" s="1"/>
      <c r="AAM87" s="1"/>
      <c r="AAN87" s="1"/>
      <c r="AAO87" s="1"/>
      <c r="AAP87" s="1"/>
      <c r="AAQ87" s="1"/>
      <c r="AAR87" s="1"/>
      <c r="AAS87" s="1"/>
      <c r="AAT87" s="1"/>
      <c r="AAU87" s="1"/>
      <c r="AAV87" s="1"/>
      <c r="AAW87" s="1"/>
      <c r="AAX87" s="1"/>
      <c r="AAY87" s="1"/>
      <c r="AAZ87" s="1"/>
      <c r="ABA87" s="1"/>
      <c r="ABB87" s="1"/>
      <c r="ABC87" s="1"/>
      <c r="ABD87" s="1"/>
      <c r="ABE87" s="1"/>
      <c r="ABF87" s="1"/>
      <c r="ABG87" s="1"/>
      <c r="ABH87" s="1"/>
      <c r="ABI87" s="1"/>
      <c r="ABJ87" s="1"/>
      <c r="ABK87" s="1"/>
      <c r="ABL87" s="1"/>
      <c r="ABM87" s="1"/>
      <c r="ABN87" s="1"/>
      <c r="ABO87" s="1"/>
      <c r="ABP87" s="1"/>
      <c r="ABQ87" s="1"/>
      <c r="ABR87" s="1"/>
      <c r="ABS87" s="1"/>
      <c r="ABT87" s="1"/>
      <c r="ABU87" s="1"/>
      <c r="ABV87" s="1"/>
      <c r="ABW87" s="1"/>
      <c r="ABX87" s="1"/>
      <c r="ABY87" s="1"/>
      <c r="ABZ87" s="1"/>
      <c r="ACA87" s="1"/>
      <c r="ACB87" s="1"/>
      <c r="ACC87" s="1"/>
      <c r="ACD87" s="1"/>
      <c r="ACE87" s="1"/>
      <c r="ACF87" s="1"/>
      <c r="ACG87" s="1"/>
      <c r="ACH87" s="1"/>
      <c r="ACI87" s="1"/>
      <c r="ACJ87" s="1"/>
      <c r="ACK87" s="1"/>
      <c r="ACL87" s="1"/>
      <c r="ACM87" s="1"/>
      <c r="ACN87" s="1"/>
      <c r="ACO87" s="1"/>
      <c r="ACP87" s="1"/>
      <c r="ACQ87" s="1"/>
      <c r="ACR87" s="1"/>
      <c r="ACS87" s="1"/>
      <c r="ACT87" s="1"/>
      <c r="ACU87" s="1"/>
      <c r="ACV87" s="1"/>
      <c r="ACW87" s="1"/>
      <c r="ACX87" s="1"/>
      <c r="ACY87" s="1"/>
      <c r="ACZ87" s="1"/>
      <c r="ADA87" s="1"/>
      <c r="ADB87" s="1"/>
      <c r="ADC87" s="1"/>
      <c r="ADD87" s="1"/>
      <c r="ADE87" s="1"/>
      <c r="ADF87" s="1"/>
      <c r="ADG87" s="1"/>
      <c r="ADH87" s="1"/>
      <c r="ADI87" s="1"/>
      <c r="ADJ87" s="1"/>
      <c r="ADK87" s="1"/>
      <c r="ADL87" s="1"/>
      <c r="ADM87" s="1"/>
      <c r="ADN87" s="1"/>
      <c r="ADO87" s="1"/>
      <c r="ADP87" s="1"/>
      <c r="ADQ87" s="1"/>
      <c r="ADR87" s="1"/>
      <c r="ADS87" s="1"/>
      <c r="ADT87" s="1"/>
      <c r="ADU87" s="1"/>
      <c r="ADV87" s="1"/>
      <c r="ADW87" s="1"/>
      <c r="ADX87" s="1"/>
      <c r="ADY87" s="1"/>
      <c r="ADZ87" s="1"/>
      <c r="AEA87" s="1"/>
      <c r="AEB87" s="1"/>
      <c r="AEC87" s="1"/>
      <c r="AED87" s="1"/>
      <c r="AEE87" s="1"/>
      <c r="AEF87" s="1"/>
      <c r="AEG87" s="1"/>
      <c r="AEH87" s="1"/>
      <c r="AEI87" s="1"/>
      <c r="AEJ87" s="1"/>
      <c r="AEK87" s="1"/>
      <c r="AEL87" s="1"/>
      <c r="AEM87" s="1"/>
      <c r="AEN87" s="1"/>
      <c r="AEO87" s="1"/>
      <c r="AEP87" s="1"/>
      <c r="AEQ87" s="1"/>
      <c r="AER87" s="1"/>
      <c r="AES87" s="1"/>
      <c r="AET87" s="1"/>
      <c r="AEU87" s="1"/>
      <c r="AEV87" s="1"/>
      <c r="AEW87" s="1"/>
      <c r="AEX87" s="1"/>
      <c r="AEY87" s="1"/>
      <c r="AEZ87" s="1"/>
      <c r="AFA87" s="1"/>
      <c r="AFB87" s="1"/>
      <c r="AFC87" s="1"/>
      <c r="AFD87" s="1"/>
      <c r="AFE87" s="1"/>
      <c r="AFF87" s="1"/>
      <c r="AFG87" s="1"/>
      <c r="AFH87" s="1"/>
      <c r="AFI87" s="1"/>
      <c r="AFJ87" s="1"/>
      <c r="AFK87" s="1"/>
      <c r="AFL87" s="1"/>
      <c r="AFM87" s="1"/>
      <c r="AFN87" s="1"/>
      <c r="AFO87" s="1"/>
      <c r="AFP87" s="1"/>
      <c r="AFQ87" s="1"/>
      <c r="AFR87" s="1"/>
      <c r="AFS87" s="1"/>
      <c r="AFT87" s="1"/>
      <c r="AFU87" s="1"/>
      <c r="AFV87" s="1"/>
      <c r="AFW87" s="1"/>
      <c r="AFX87" s="1"/>
      <c r="AFY87" s="1"/>
      <c r="AFZ87" s="1"/>
      <c r="AGA87" s="1"/>
      <c r="AGB87" s="1"/>
      <c r="AGC87" s="1"/>
      <c r="AGD87" s="1"/>
      <c r="AGE87" s="1"/>
      <c r="AGF87" s="1"/>
      <c r="AGG87" s="1"/>
      <c r="AGH87" s="1"/>
      <c r="AGI87" s="1"/>
      <c r="AGJ87" s="1"/>
      <c r="AGK87" s="1"/>
      <c r="AGL87" s="1"/>
      <c r="AGM87" s="1"/>
      <c r="AGN87" s="1"/>
      <c r="AGO87" s="1"/>
      <c r="AGP87" s="1"/>
      <c r="AGQ87" s="1"/>
      <c r="AGR87" s="1"/>
      <c r="AGS87" s="1"/>
      <c r="AGT87" s="1"/>
      <c r="AGU87" s="1"/>
      <c r="AGV87" s="1"/>
      <c r="AGW87" s="1"/>
      <c r="AGX87" s="1"/>
      <c r="AGY87" s="1"/>
      <c r="AGZ87" s="1"/>
      <c r="AHA87" s="1"/>
      <c r="AHB87" s="1"/>
      <c r="AHC87" s="1"/>
      <c r="AHD87" s="1"/>
      <c r="AHE87" s="1"/>
      <c r="AHF87" s="1"/>
      <c r="AHG87" s="1"/>
      <c r="AHH87" s="1"/>
      <c r="AHI87" s="1"/>
      <c r="AHJ87" s="1"/>
      <c r="AHK87" s="1"/>
      <c r="AHL87" s="1"/>
      <c r="AHM87" s="1"/>
      <c r="AHN87" s="1"/>
      <c r="AHO87" s="1"/>
      <c r="AHP87" s="1"/>
      <c r="AHQ87" s="1"/>
      <c r="AHR87" s="1"/>
      <c r="AHS87" s="1"/>
      <c r="AHT87" s="1"/>
      <c r="AHU87" s="1"/>
      <c r="AHV87" s="1"/>
      <c r="AHW87" s="1"/>
      <c r="AHX87" s="1"/>
      <c r="AHY87" s="1"/>
      <c r="AHZ87" s="1"/>
      <c r="AIA87" s="1"/>
      <c r="AIB87" s="1"/>
      <c r="AIC87" s="1"/>
      <c r="AID87" s="1"/>
      <c r="AIE87" s="1"/>
      <c r="AIF87" s="1"/>
      <c r="AIG87" s="1"/>
      <c r="AIH87" s="1"/>
      <c r="AII87" s="1"/>
      <c r="AIJ87" s="1"/>
      <c r="AIK87" s="1"/>
      <c r="AIL87" s="1"/>
      <c r="AIM87" s="1"/>
      <c r="AIN87" s="1"/>
      <c r="AIO87" s="1"/>
      <c r="AIP87" s="1"/>
      <c r="AIQ87" s="1"/>
      <c r="AIR87" s="1"/>
      <c r="AIS87" s="1"/>
      <c r="AIT87" s="1"/>
      <c r="AIU87" s="1"/>
      <c r="AIV87" s="1"/>
      <c r="AIW87" s="1"/>
      <c r="AIX87" s="1"/>
      <c r="AIY87" s="1"/>
      <c r="AIZ87" s="1"/>
      <c r="AJA87" s="1"/>
      <c r="AJB87" s="1"/>
      <c r="AJC87" s="1"/>
      <c r="AJD87" s="1"/>
      <c r="AJE87" s="1"/>
      <c r="AJF87" s="1"/>
      <c r="AJG87" s="1"/>
      <c r="AJH87" s="1"/>
      <c r="AJI87" s="1"/>
      <c r="AJJ87" s="1"/>
      <c r="AJK87" s="1"/>
      <c r="AJL87" s="1"/>
      <c r="AJM87" s="1"/>
      <c r="AJN87" s="1"/>
      <c r="AJO87" s="1"/>
      <c r="AJP87" s="1"/>
      <c r="AJQ87" s="1"/>
      <c r="AJR87" s="1"/>
      <c r="AJS87" s="1"/>
      <c r="AJT87" s="1"/>
      <c r="AJU87" s="1"/>
      <c r="AJV87" s="1"/>
      <c r="AJW87" s="1"/>
      <c r="AJX87" s="1"/>
      <c r="AJY87" s="1"/>
      <c r="AJZ87" s="1"/>
      <c r="AKA87" s="1"/>
      <c r="AKB87" s="1"/>
      <c r="AKC87" s="1"/>
      <c r="AKD87" s="1"/>
      <c r="AKE87" s="1"/>
      <c r="AKF87" s="1"/>
      <c r="AKG87" s="1"/>
      <c r="AKH87" s="1"/>
      <c r="AKI87" s="1"/>
      <c r="AKJ87" s="1"/>
      <c r="AKK87" s="1"/>
      <c r="AKL87" s="1"/>
      <c r="AKM87" s="1"/>
      <c r="AKN87" s="1"/>
      <c r="AKO87" s="1"/>
      <c r="AKP87" s="1"/>
      <c r="AKQ87" s="1"/>
      <c r="AKR87" s="1"/>
      <c r="AKS87" s="1"/>
      <c r="AKT87" s="1"/>
      <c r="AKU87" s="1"/>
      <c r="AKV87" s="1"/>
      <c r="AKW87" s="1"/>
      <c r="AKX87" s="1"/>
      <c r="AKY87" s="1"/>
      <c r="AKZ87" s="1"/>
      <c r="ALA87" s="1"/>
      <c r="ALB87" s="1"/>
      <c r="ALC87" s="1"/>
      <c r="ALD87" s="1"/>
      <c r="ALE87" s="1"/>
      <c r="ALF87" s="1"/>
      <c r="ALG87" s="1"/>
      <c r="ALH87" s="1"/>
      <c r="ALI87" s="1"/>
      <c r="ALJ87" s="1"/>
      <c r="ALK87" s="1"/>
      <c r="ALL87" s="1"/>
      <c r="ALM87" s="1"/>
      <c r="ALN87" s="1"/>
      <c r="ALO87" s="1"/>
      <c r="ALP87" s="1"/>
      <c r="ALQ87" s="1"/>
      <c r="ALR87" s="1"/>
      <c r="ALS87" s="1"/>
      <c r="ALT87" s="1"/>
      <c r="ALU87" s="1"/>
      <c r="ALV87" s="1"/>
      <c r="ALW87" s="1"/>
      <c r="ALX87" s="1"/>
      <c r="ALY87" s="1"/>
      <c r="ALZ87" s="1"/>
      <c r="AMA87" s="1"/>
      <c r="AMB87" s="1"/>
      <c r="AMC87" s="1"/>
      <c r="AMD87" s="1"/>
      <c r="AME87" s="1"/>
      <c r="AMF87" s="1"/>
      <c r="AMG87" s="1"/>
      <c r="AMH87" s="1"/>
      <c r="AMI87" s="1"/>
      <c r="AMJ87" s="1"/>
    </row>
    <row r="88" s="2" customFormat="true" ht="12.8" hidden="false" customHeight="false" outlineLevel="0" collapsed="false"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  <c r="AFN88" s="1"/>
      <c r="AFO88" s="1"/>
      <c r="AFP88" s="1"/>
      <c r="AFQ88" s="1"/>
      <c r="AFR88" s="1"/>
      <c r="AFS88" s="1"/>
      <c r="AFT88" s="1"/>
      <c r="AFU88" s="1"/>
      <c r="AFV88" s="1"/>
      <c r="AFW88" s="1"/>
      <c r="AFX88" s="1"/>
      <c r="AFY88" s="1"/>
      <c r="AFZ88" s="1"/>
      <c r="AGA88" s="1"/>
      <c r="AGB88" s="1"/>
      <c r="AGC88" s="1"/>
      <c r="AGD88" s="1"/>
      <c r="AGE88" s="1"/>
      <c r="AGF88" s="1"/>
      <c r="AGG88" s="1"/>
      <c r="AGH88" s="1"/>
      <c r="AGI88" s="1"/>
      <c r="AGJ88" s="1"/>
      <c r="AGK88" s="1"/>
      <c r="AGL88" s="1"/>
      <c r="AGM88" s="1"/>
      <c r="AGN88" s="1"/>
      <c r="AGO88" s="1"/>
      <c r="AGP88" s="1"/>
      <c r="AGQ88" s="1"/>
      <c r="AGR88" s="1"/>
      <c r="AGS88" s="1"/>
      <c r="AGT88" s="1"/>
      <c r="AGU88" s="1"/>
      <c r="AGV88" s="1"/>
      <c r="AGW88" s="1"/>
      <c r="AGX88" s="1"/>
      <c r="AGY88" s="1"/>
      <c r="AGZ88" s="1"/>
      <c r="AHA88" s="1"/>
      <c r="AHB88" s="1"/>
      <c r="AHC88" s="1"/>
      <c r="AHD88" s="1"/>
      <c r="AHE88" s="1"/>
      <c r="AHF88" s="1"/>
      <c r="AHG88" s="1"/>
      <c r="AHH88" s="1"/>
      <c r="AHI88" s="1"/>
      <c r="AHJ88" s="1"/>
      <c r="AHK88" s="1"/>
      <c r="AHL88" s="1"/>
      <c r="AHM88" s="1"/>
      <c r="AHN88" s="1"/>
      <c r="AHO88" s="1"/>
      <c r="AHP88" s="1"/>
      <c r="AHQ88" s="1"/>
      <c r="AHR88" s="1"/>
      <c r="AHS88" s="1"/>
      <c r="AHT88" s="1"/>
      <c r="AHU88" s="1"/>
      <c r="AHV88" s="1"/>
      <c r="AHW88" s="1"/>
      <c r="AHX88" s="1"/>
      <c r="AHY88" s="1"/>
      <c r="AHZ88" s="1"/>
      <c r="AIA88" s="1"/>
      <c r="AIB88" s="1"/>
      <c r="AIC88" s="1"/>
      <c r="AID88" s="1"/>
      <c r="AIE88" s="1"/>
      <c r="AIF88" s="1"/>
      <c r="AIG88" s="1"/>
      <c r="AIH88" s="1"/>
      <c r="AII88" s="1"/>
      <c r="AIJ88" s="1"/>
      <c r="AIK88" s="1"/>
      <c r="AIL88" s="1"/>
      <c r="AIM88" s="1"/>
      <c r="AIN88" s="1"/>
      <c r="AIO88" s="1"/>
      <c r="AIP88" s="1"/>
      <c r="AIQ88" s="1"/>
      <c r="AIR88" s="1"/>
      <c r="AIS88" s="1"/>
      <c r="AIT88" s="1"/>
      <c r="AIU88" s="1"/>
      <c r="AIV88" s="1"/>
      <c r="AIW88" s="1"/>
      <c r="AIX88" s="1"/>
      <c r="AIY88" s="1"/>
      <c r="AIZ88" s="1"/>
      <c r="AJA88" s="1"/>
      <c r="AJB88" s="1"/>
      <c r="AJC88" s="1"/>
      <c r="AJD88" s="1"/>
      <c r="AJE88" s="1"/>
      <c r="AJF88" s="1"/>
      <c r="AJG88" s="1"/>
      <c r="AJH88" s="1"/>
      <c r="AJI88" s="1"/>
      <c r="AJJ88" s="1"/>
      <c r="AJK88" s="1"/>
      <c r="AJL88" s="1"/>
      <c r="AJM88" s="1"/>
      <c r="AJN88" s="1"/>
      <c r="AJO88" s="1"/>
      <c r="AJP88" s="1"/>
      <c r="AJQ88" s="1"/>
      <c r="AJR88" s="1"/>
      <c r="AJS88" s="1"/>
      <c r="AJT88" s="1"/>
      <c r="AJU88" s="1"/>
      <c r="AJV88" s="1"/>
      <c r="AJW88" s="1"/>
      <c r="AJX88" s="1"/>
      <c r="AJY88" s="1"/>
      <c r="AJZ88" s="1"/>
      <c r="AKA88" s="1"/>
      <c r="AKB88" s="1"/>
      <c r="AKC88" s="1"/>
      <c r="AKD88" s="1"/>
      <c r="AKE88" s="1"/>
      <c r="AKF88" s="1"/>
      <c r="AKG88" s="1"/>
      <c r="AKH88" s="1"/>
      <c r="AKI88" s="1"/>
      <c r="AKJ88" s="1"/>
      <c r="AKK88" s="1"/>
      <c r="AKL88" s="1"/>
      <c r="AKM88" s="1"/>
      <c r="AKN88" s="1"/>
      <c r="AKO88" s="1"/>
      <c r="AKP88" s="1"/>
      <c r="AKQ88" s="1"/>
      <c r="AKR88" s="1"/>
      <c r="AKS88" s="1"/>
      <c r="AKT88" s="1"/>
      <c r="AKU88" s="1"/>
      <c r="AKV88" s="1"/>
      <c r="AKW88" s="1"/>
      <c r="AKX88" s="1"/>
      <c r="AKY88" s="1"/>
      <c r="AKZ88" s="1"/>
      <c r="ALA88" s="1"/>
      <c r="ALB88" s="1"/>
      <c r="ALC88" s="1"/>
      <c r="ALD88" s="1"/>
      <c r="ALE88" s="1"/>
      <c r="ALF88" s="1"/>
      <c r="ALG88" s="1"/>
      <c r="ALH88" s="1"/>
      <c r="ALI88" s="1"/>
      <c r="ALJ88" s="1"/>
      <c r="ALK88" s="1"/>
      <c r="ALL88" s="1"/>
      <c r="ALM88" s="1"/>
      <c r="ALN88" s="1"/>
      <c r="ALO88" s="1"/>
      <c r="ALP88" s="1"/>
      <c r="ALQ88" s="1"/>
      <c r="ALR88" s="1"/>
      <c r="ALS88" s="1"/>
      <c r="ALT88" s="1"/>
      <c r="ALU88" s="1"/>
      <c r="ALV88" s="1"/>
      <c r="ALW88" s="1"/>
      <c r="ALX88" s="1"/>
      <c r="ALY88" s="1"/>
      <c r="ALZ88" s="1"/>
      <c r="AMA88" s="1"/>
      <c r="AMB88" s="1"/>
      <c r="AMC88" s="1"/>
      <c r="AMD88" s="1"/>
      <c r="AME88" s="1"/>
      <c r="AMF88" s="1"/>
      <c r="AMG88" s="1"/>
      <c r="AMH88" s="1"/>
      <c r="AMI88" s="1"/>
      <c r="AMJ88" s="1"/>
    </row>
    <row r="89" s="2" customFormat="true" ht="12.8" hidden="false" customHeight="false" outlineLevel="0" collapsed="false"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  <c r="AMJ89" s="1"/>
    </row>
    <row r="90" s="2" customFormat="true" ht="12.8" hidden="false" customHeight="false" outlineLevel="0" collapsed="false">
      <c r="AAA90" s="1"/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/>
      <c r="AFE90" s="1"/>
      <c r="AFF90" s="1"/>
      <c r="AFG90" s="1"/>
      <c r="AFH90" s="1"/>
      <c r="AFI90" s="1"/>
      <c r="AFJ90" s="1"/>
      <c r="AFK90" s="1"/>
      <c r="AFL90" s="1"/>
      <c r="AFM90" s="1"/>
      <c r="AFN90" s="1"/>
      <c r="AFO90" s="1"/>
      <c r="AFP90" s="1"/>
      <c r="AFQ90" s="1"/>
      <c r="AFR90" s="1"/>
      <c r="AFS90" s="1"/>
      <c r="AFT90" s="1"/>
      <c r="AFU90" s="1"/>
      <c r="AFV90" s="1"/>
      <c r="AFW90" s="1"/>
      <c r="AFX90" s="1"/>
      <c r="AFY90" s="1"/>
      <c r="AFZ90" s="1"/>
      <c r="AGA90" s="1"/>
      <c r="AGB90" s="1"/>
      <c r="AGC90" s="1"/>
      <c r="AGD90" s="1"/>
      <c r="AGE90" s="1"/>
      <c r="AGF90" s="1"/>
      <c r="AGG90" s="1"/>
      <c r="AGH90" s="1"/>
      <c r="AGI90" s="1"/>
      <c r="AGJ90" s="1"/>
      <c r="AGK90" s="1"/>
      <c r="AGL90" s="1"/>
      <c r="AGM90" s="1"/>
      <c r="AGN90" s="1"/>
      <c r="AGO90" s="1"/>
      <c r="AGP90" s="1"/>
      <c r="AGQ90" s="1"/>
      <c r="AGR90" s="1"/>
      <c r="AGS90" s="1"/>
      <c r="AGT90" s="1"/>
      <c r="AGU90" s="1"/>
      <c r="AGV90" s="1"/>
      <c r="AGW90" s="1"/>
      <c r="AGX90" s="1"/>
      <c r="AGY90" s="1"/>
      <c r="AGZ90" s="1"/>
      <c r="AHA90" s="1"/>
      <c r="AHB90" s="1"/>
      <c r="AHC90" s="1"/>
      <c r="AHD90" s="1"/>
      <c r="AHE90" s="1"/>
      <c r="AHF90" s="1"/>
      <c r="AHG90" s="1"/>
      <c r="AHH90" s="1"/>
      <c r="AHI90" s="1"/>
      <c r="AHJ90" s="1"/>
      <c r="AHK90" s="1"/>
      <c r="AHL90" s="1"/>
      <c r="AHM90" s="1"/>
      <c r="AHN90" s="1"/>
      <c r="AHO90" s="1"/>
      <c r="AHP90" s="1"/>
      <c r="AHQ90" s="1"/>
      <c r="AHR90" s="1"/>
      <c r="AHS90" s="1"/>
      <c r="AHT90" s="1"/>
      <c r="AHU90" s="1"/>
      <c r="AHV90" s="1"/>
      <c r="AHW90" s="1"/>
      <c r="AHX90" s="1"/>
      <c r="AHY90" s="1"/>
      <c r="AHZ90" s="1"/>
      <c r="AIA90" s="1"/>
      <c r="AIB90" s="1"/>
      <c r="AIC90" s="1"/>
      <c r="AID90" s="1"/>
      <c r="AIE90" s="1"/>
      <c r="AIF90" s="1"/>
      <c r="AIG90" s="1"/>
      <c r="AIH90" s="1"/>
      <c r="AII90" s="1"/>
      <c r="AIJ90" s="1"/>
      <c r="AIK90" s="1"/>
      <c r="AIL90" s="1"/>
      <c r="AIM90" s="1"/>
      <c r="AIN90" s="1"/>
      <c r="AIO90" s="1"/>
      <c r="AIP90" s="1"/>
      <c r="AIQ90" s="1"/>
      <c r="AIR90" s="1"/>
      <c r="AIS90" s="1"/>
      <c r="AIT90" s="1"/>
      <c r="AIU90" s="1"/>
      <c r="AIV90" s="1"/>
      <c r="AIW90" s="1"/>
      <c r="AIX90" s="1"/>
      <c r="AIY90" s="1"/>
      <c r="AIZ90" s="1"/>
      <c r="AJA90" s="1"/>
      <c r="AJB90" s="1"/>
      <c r="AJC90" s="1"/>
      <c r="AJD90" s="1"/>
      <c r="AJE90" s="1"/>
      <c r="AJF90" s="1"/>
      <c r="AJG90" s="1"/>
      <c r="AJH90" s="1"/>
      <c r="AJI90" s="1"/>
      <c r="AJJ90" s="1"/>
      <c r="AJK90" s="1"/>
      <c r="AJL90" s="1"/>
      <c r="AJM90" s="1"/>
      <c r="AJN90" s="1"/>
      <c r="AJO90" s="1"/>
      <c r="AJP90" s="1"/>
      <c r="AJQ90" s="1"/>
      <c r="AJR90" s="1"/>
      <c r="AJS90" s="1"/>
      <c r="AJT90" s="1"/>
      <c r="AJU90" s="1"/>
      <c r="AJV90" s="1"/>
      <c r="AJW90" s="1"/>
      <c r="AJX90" s="1"/>
      <c r="AJY90" s="1"/>
      <c r="AJZ90" s="1"/>
      <c r="AKA90" s="1"/>
      <c r="AKB90" s="1"/>
      <c r="AKC90" s="1"/>
      <c r="AKD90" s="1"/>
      <c r="AKE90" s="1"/>
      <c r="AKF90" s="1"/>
      <c r="AKG90" s="1"/>
      <c r="AKH90" s="1"/>
      <c r="AKI90" s="1"/>
      <c r="AKJ90" s="1"/>
      <c r="AKK90" s="1"/>
      <c r="AKL90" s="1"/>
      <c r="AKM90" s="1"/>
      <c r="AKN90" s="1"/>
      <c r="AKO90" s="1"/>
      <c r="AKP90" s="1"/>
      <c r="AKQ90" s="1"/>
      <c r="AKR90" s="1"/>
      <c r="AKS90" s="1"/>
      <c r="AKT90" s="1"/>
      <c r="AKU90" s="1"/>
      <c r="AKV90" s="1"/>
      <c r="AKW90" s="1"/>
      <c r="AKX90" s="1"/>
      <c r="AKY90" s="1"/>
      <c r="AKZ90" s="1"/>
      <c r="ALA90" s="1"/>
      <c r="ALB90" s="1"/>
      <c r="ALC90" s="1"/>
      <c r="ALD90" s="1"/>
      <c r="ALE90" s="1"/>
      <c r="ALF90" s="1"/>
      <c r="ALG90" s="1"/>
      <c r="ALH90" s="1"/>
      <c r="ALI90" s="1"/>
      <c r="ALJ90" s="1"/>
      <c r="ALK90" s="1"/>
      <c r="ALL90" s="1"/>
      <c r="ALM90" s="1"/>
      <c r="ALN90" s="1"/>
      <c r="ALO90" s="1"/>
      <c r="ALP90" s="1"/>
      <c r="ALQ90" s="1"/>
      <c r="ALR90" s="1"/>
      <c r="ALS90" s="1"/>
      <c r="ALT90" s="1"/>
      <c r="ALU90" s="1"/>
      <c r="ALV90" s="1"/>
      <c r="ALW90" s="1"/>
      <c r="ALX90" s="1"/>
      <c r="ALY90" s="1"/>
      <c r="ALZ90" s="1"/>
      <c r="AMA90" s="1"/>
      <c r="AMB90" s="1"/>
      <c r="AMC90" s="1"/>
      <c r="AMD90" s="1"/>
      <c r="AME90" s="1"/>
      <c r="AMF90" s="1"/>
      <c r="AMG90" s="1"/>
      <c r="AMH90" s="1"/>
      <c r="AMI90" s="1"/>
      <c r="AMJ90" s="1"/>
    </row>
    <row r="91" s="2" customFormat="true" ht="12.8" hidden="false" customHeight="false" outlineLevel="0" collapsed="false">
      <c r="AAA91" s="1"/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  <c r="ABZ91" s="1"/>
      <c r="ACA91" s="1"/>
      <c r="ACB91" s="1"/>
      <c r="ACC91" s="1"/>
      <c r="ACD91" s="1"/>
      <c r="ACE91" s="1"/>
      <c r="ACF91" s="1"/>
      <c r="ACG91" s="1"/>
      <c r="ACH91" s="1"/>
      <c r="ACI91" s="1"/>
      <c r="ACJ91" s="1"/>
      <c r="ACK91" s="1"/>
      <c r="ACL91" s="1"/>
      <c r="ACM91" s="1"/>
      <c r="ACN91" s="1"/>
      <c r="ACO91" s="1"/>
      <c r="ACP91" s="1"/>
      <c r="ACQ91" s="1"/>
      <c r="ACR91" s="1"/>
      <c r="ACS91" s="1"/>
      <c r="ACT91" s="1"/>
      <c r="ACU91" s="1"/>
      <c r="ACV91" s="1"/>
      <c r="ACW91" s="1"/>
      <c r="ACX91" s="1"/>
      <c r="ACY91" s="1"/>
      <c r="ACZ91" s="1"/>
      <c r="ADA91" s="1"/>
      <c r="ADB91" s="1"/>
      <c r="ADC91" s="1"/>
      <c r="ADD91" s="1"/>
      <c r="ADE91" s="1"/>
      <c r="ADF91" s="1"/>
      <c r="ADG91" s="1"/>
      <c r="ADH91" s="1"/>
      <c r="ADI91" s="1"/>
      <c r="ADJ91" s="1"/>
      <c r="ADK91" s="1"/>
      <c r="ADL91" s="1"/>
      <c r="ADM91" s="1"/>
      <c r="ADN91" s="1"/>
      <c r="ADO91" s="1"/>
      <c r="ADP91" s="1"/>
      <c r="ADQ91" s="1"/>
      <c r="ADR91" s="1"/>
      <c r="ADS91" s="1"/>
      <c r="ADT91" s="1"/>
      <c r="ADU91" s="1"/>
      <c r="ADV91" s="1"/>
      <c r="ADW91" s="1"/>
      <c r="ADX91" s="1"/>
      <c r="ADY91" s="1"/>
      <c r="ADZ91" s="1"/>
      <c r="AEA91" s="1"/>
      <c r="AEB91" s="1"/>
      <c r="AEC91" s="1"/>
      <c r="AED91" s="1"/>
      <c r="AEE91" s="1"/>
      <c r="AEF91" s="1"/>
      <c r="AEG91" s="1"/>
      <c r="AEH91" s="1"/>
      <c r="AEI91" s="1"/>
      <c r="AEJ91" s="1"/>
      <c r="AEK91" s="1"/>
      <c r="AEL91" s="1"/>
      <c r="AEM91" s="1"/>
      <c r="AEN91" s="1"/>
      <c r="AEO91" s="1"/>
      <c r="AEP91" s="1"/>
      <c r="AEQ91" s="1"/>
      <c r="AER91" s="1"/>
      <c r="AES91" s="1"/>
      <c r="AET91" s="1"/>
      <c r="AEU91" s="1"/>
      <c r="AEV91" s="1"/>
      <c r="AEW91" s="1"/>
      <c r="AEX91" s="1"/>
      <c r="AEY91" s="1"/>
      <c r="AEZ91" s="1"/>
      <c r="AFA91" s="1"/>
      <c r="AFB91" s="1"/>
      <c r="AFC91" s="1"/>
      <c r="AFD91" s="1"/>
      <c r="AFE91" s="1"/>
      <c r="AFF91" s="1"/>
      <c r="AFG91" s="1"/>
      <c r="AFH91" s="1"/>
      <c r="AFI91" s="1"/>
      <c r="AFJ91" s="1"/>
      <c r="AFK91" s="1"/>
      <c r="AFL91" s="1"/>
      <c r="AFM91" s="1"/>
      <c r="AFN91" s="1"/>
      <c r="AFO91" s="1"/>
      <c r="AFP91" s="1"/>
      <c r="AFQ91" s="1"/>
      <c r="AFR91" s="1"/>
      <c r="AFS91" s="1"/>
      <c r="AFT91" s="1"/>
      <c r="AFU91" s="1"/>
      <c r="AFV91" s="1"/>
      <c r="AFW91" s="1"/>
      <c r="AFX91" s="1"/>
      <c r="AFY91" s="1"/>
      <c r="AFZ91" s="1"/>
      <c r="AGA91" s="1"/>
      <c r="AGB91" s="1"/>
      <c r="AGC91" s="1"/>
      <c r="AGD91" s="1"/>
      <c r="AGE91" s="1"/>
      <c r="AGF91" s="1"/>
      <c r="AGG91" s="1"/>
      <c r="AGH91" s="1"/>
      <c r="AGI91" s="1"/>
      <c r="AGJ91" s="1"/>
      <c r="AGK91" s="1"/>
      <c r="AGL91" s="1"/>
      <c r="AGM91" s="1"/>
      <c r="AGN91" s="1"/>
      <c r="AGO91" s="1"/>
      <c r="AGP91" s="1"/>
      <c r="AGQ91" s="1"/>
      <c r="AGR91" s="1"/>
      <c r="AGS91" s="1"/>
      <c r="AGT91" s="1"/>
      <c r="AGU91" s="1"/>
      <c r="AGV91" s="1"/>
      <c r="AGW91" s="1"/>
      <c r="AGX91" s="1"/>
      <c r="AGY91" s="1"/>
      <c r="AGZ91" s="1"/>
      <c r="AHA91" s="1"/>
      <c r="AHB91" s="1"/>
      <c r="AHC91" s="1"/>
      <c r="AHD91" s="1"/>
      <c r="AHE91" s="1"/>
      <c r="AHF91" s="1"/>
      <c r="AHG91" s="1"/>
      <c r="AHH91" s="1"/>
      <c r="AHI91" s="1"/>
      <c r="AHJ91" s="1"/>
      <c r="AHK91" s="1"/>
      <c r="AHL91" s="1"/>
      <c r="AHM91" s="1"/>
      <c r="AHN91" s="1"/>
      <c r="AHO91" s="1"/>
      <c r="AHP91" s="1"/>
      <c r="AHQ91" s="1"/>
      <c r="AHR91" s="1"/>
      <c r="AHS91" s="1"/>
      <c r="AHT91" s="1"/>
      <c r="AHU91" s="1"/>
      <c r="AHV91" s="1"/>
      <c r="AHW91" s="1"/>
      <c r="AHX91" s="1"/>
      <c r="AHY91" s="1"/>
      <c r="AHZ91" s="1"/>
      <c r="AIA91" s="1"/>
      <c r="AIB91" s="1"/>
      <c r="AIC91" s="1"/>
      <c r="AID91" s="1"/>
      <c r="AIE91" s="1"/>
      <c r="AIF91" s="1"/>
      <c r="AIG91" s="1"/>
      <c r="AIH91" s="1"/>
      <c r="AII91" s="1"/>
      <c r="AIJ91" s="1"/>
      <c r="AIK91" s="1"/>
      <c r="AIL91" s="1"/>
      <c r="AIM91" s="1"/>
      <c r="AIN91" s="1"/>
      <c r="AIO91" s="1"/>
      <c r="AIP91" s="1"/>
      <c r="AIQ91" s="1"/>
      <c r="AIR91" s="1"/>
      <c r="AIS91" s="1"/>
      <c r="AIT91" s="1"/>
      <c r="AIU91" s="1"/>
      <c r="AIV91" s="1"/>
      <c r="AIW91" s="1"/>
      <c r="AIX91" s="1"/>
      <c r="AIY91" s="1"/>
      <c r="AIZ91" s="1"/>
      <c r="AJA91" s="1"/>
      <c r="AJB91" s="1"/>
      <c r="AJC91" s="1"/>
      <c r="AJD91" s="1"/>
      <c r="AJE91" s="1"/>
      <c r="AJF91" s="1"/>
      <c r="AJG91" s="1"/>
      <c r="AJH91" s="1"/>
      <c r="AJI91" s="1"/>
      <c r="AJJ91" s="1"/>
      <c r="AJK91" s="1"/>
      <c r="AJL91" s="1"/>
      <c r="AJM91" s="1"/>
      <c r="AJN91" s="1"/>
      <c r="AJO91" s="1"/>
      <c r="AJP91" s="1"/>
      <c r="AJQ91" s="1"/>
      <c r="AJR91" s="1"/>
      <c r="AJS91" s="1"/>
      <c r="AJT91" s="1"/>
      <c r="AJU91" s="1"/>
      <c r="AJV91" s="1"/>
      <c r="AJW91" s="1"/>
      <c r="AJX91" s="1"/>
      <c r="AJY91" s="1"/>
      <c r="AJZ91" s="1"/>
      <c r="AKA91" s="1"/>
      <c r="AKB91" s="1"/>
      <c r="AKC91" s="1"/>
      <c r="AKD91" s="1"/>
      <c r="AKE91" s="1"/>
      <c r="AKF91" s="1"/>
      <c r="AKG91" s="1"/>
      <c r="AKH91" s="1"/>
      <c r="AKI91" s="1"/>
      <c r="AKJ91" s="1"/>
      <c r="AKK91" s="1"/>
      <c r="AKL91" s="1"/>
      <c r="AKM91" s="1"/>
      <c r="AKN91" s="1"/>
      <c r="AKO91" s="1"/>
      <c r="AKP91" s="1"/>
      <c r="AKQ91" s="1"/>
      <c r="AKR91" s="1"/>
      <c r="AKS91" s="1"/>
      <c r="AKT91" s="1"/>
      <c r="AKU91" s="1"/>
      <c r="AKV91" s="1"/>
      <c r="AKW91" s="1"/>
      <c r="AKX91" s="1"/>
      <c r="AKY91" s="1"/>
      <c r="AKZ91" s="1"/>
      <c r="ALA91" s="1"/>
      <c r="ALB91" s="1"/>
      <c r="ALC91" s="1"/>
      <c r="ALD91" s="1"/>
      <c r="ALE91" s="1"/>
      <c r="ALF91" s="1"/>
      <c r="ALG91" s="1"/>
      <c r="ALH91" s="1"/>
      <c r="ALI91" s="1"/>
      <c r="ALJ91" s="1"/>
      <c r="ALK91" s="1"/>
      <c r="ALL91" s="1"/>
      <c r="ALM91" s="1"/>
      <c r="ALN91" s="1"/>
      <c r="ALO91" s="1"/>
      <c r="ALP91" s="1"/>
      <c r="ALQ91" s="1"/>
      <c r="ALR91" s="1"/>
      <c r="ALS91" s="1"/>
      <c r="ALT91" s="1"/>
      <c r="ALU91" s="1"/>
      <c r="ALV91" s="1"/>
      <c r="ALW91" s="1"/>
      <c r="ALX91" s="1"/>
      <c r="ALY91" s="1"/>
      <c r="ALZ91" s="1"/>
      <c r="AMA91" s="1"/>
      <c r="AMB91" s="1"/>
      <c r="AMC91" s="1"/>
      <c r="AMD91" s="1"/>
      <c r="AME91" s="1"/>
      <c r="AMF91" s="1"/>
      <c r="AMG91" s="1"/>
      <c r="AMH91" s="1"/>
      <c r="AMI91" s="1"/>
      <c r="AMJ91" s="1"/>
    </row>
    <row r="92" s="2" customFormat="true" ht="12.8" hidden="false" customHeight="false" outlineLevel="0" collapsed="false"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  <c r="AMJ92" s="1"/>
    </row>
    <row r="93" s="2" customFormat="true" ht="12.8" hidden="false" customHeight="false" outlineLevel="0" collapsed="false">
      <c r="AAA93" s="1"/>
      <c r="AAB93" s="1"/>
      <c r="AAC93" s="1"/>
      <c r="AAD93" s="1"/>
      <c r="AAE93" s="1"/>
      <c r="AAF93" s="1"/>
      <c r="AAG93" s="1"/>
      <c r="AAH93" s="1"/>
      <c r="AAI93" s="1"/>
      <c r="AAJ93" s="1"/>
      <c r="AAK93" s="1"/>
      <c r="AAL93" s="1"/>
      <c r="AAM93" s="1"/>
      <c r="AAN93" s="1"/>
      <c r="AAO93" s="1"/>
      <c r="AAP93" s="1"/>
      <c r="AAQ93" s="1"/>
      <c r="AAR93" s="1"/>
      <c r="AAS93" s="1"/>
      <c r="AAT93" s="1"/>
      <c r="AAU93" s="1"/>
      <c r="AAV93" s="1"/>
      <c r="AAW93" s="1"/>
      <c r="AAX93" s="1"/>
      <c r="AAY93" s="1"/>
      <c r="AAZ93" s="1"/>
      <c r="ABA93" s="1"/>
      <c r="ABB93" s="1"/>
      <c r="ABC93" s="1"/>
      <c r="ABD93" s="1"/>
      <c r="ABE93" s="1"/>
      <c r="ABF93" s="1"/>
      <c r="ABG93" s="1"/>
      <c r="ABH93" s="1"/>
      <c r="ABI93" s="1"/>
      <c r="ABJ93" s="1"/>
      <c r="ABK93" s="1"/>
      <c r="ABL93" s="1"/>
      <c r="ABM93" s="1"/>
      <c r="ABN93" s="1"/>
      <c r="ABO93" s="1"/>
      <c r="ABP93" s="1"/>
      <c r="ABQ93" s="1"/>
      <c r="ABR93" s="1"/>
      <c r="ABS93" s="1"/>
      <c r="ABT93" s="1"/>
      <c r="ABU93" s="1"/>
      <c r="ABV93" s="1"/>
      <c r="ABW93" s="1"/>
      <c r="ABX93" s="1"/>
      <c r="ABY93" s="1"/>
      <c r="ABZ93" s="1"/>
      <c r="ACA93" s="1"/>
      <c r="ACB93" s="1"/>
      <c r="ACC93" s="1"/>
      <c r="ACD93" s="1"/>
      <c r="ACE93" s="1"/>
      <c r="ACF93" s="1"/>
      <c r="ACG93" s="1"/>
      <c r="ACH93" s="1"/>
      <c r="ACI93" s="1"/>
      <c r="ACJ93" s="1"/>
      <c r="ACK93" s="1"/>
      <c r="ACL93" s="1"/>
      <c r="ACM93" s="1"/>
      <c r="ACN93" s="1"/>
      <c r="ACO93" s="1"/>
      <c r="ACP93" s="1"/>
      <c r="ACQ93" s="1"/>
      <c r="ACR93" s="1"/>
      <c r="ACS93" s="1"/>
      <c r="ACT93" s="1"/>
      <c r="ACU93" s="1"/>
      <c r="ACV93" s="1"/>
      <c r="ACW93" s="1"/>
      <c r="ACX93" s="1"/>
      <c r="ACY93" s="1"/>
      <c r="ACZ93" s="1"/>
      <c r="ADA93" s="1"/>
      <c r="ADB93" s="1"/>
      <c r="ADC93" s="1"/>
      <c r="ADD93" s="1"/>
      <c r="ADE93" s="1"/>
      <c r="ADF93" s="1"/>
      <c r="ADG93" s="1"/>
      <c r="ADH93" s="1"/>
      <c r="ADI93" s="1"/>
      <c r="ADJ93" s="1"/>
      <c r="ADK93" s="1"/>
      <c r="ADL93" s="1"/>
      <c r="ADM93" s="1"/>
      <c r="ADN93" s="1"/>
      <c r="ADO93" s="1"/>
      <c r="ADP93" s="1"/>
      <c r="ADQ93" s="1"/>
      <c r="ADR93" s="1"/>
      <c r="ADS93" s="1"/>
      <c r="ADT93" s="1"/>
      <c r="ADU93" s="1"/>
      <c r="ADV93" s="1"/>
      <c r="ADW93" s="1"/>
      <c r="ADX93" s="1"/>
      <c r="ADY93" s="1"/>
      <c r="ADZ93" s="1"/>
      <c r="AEA93" s="1"/>
      <c r="AEB93" s="1"/>
      <c r="AEC93" s="1"/>
      <c r="AED93" s="1"/>
      <c r="AEE93" s="1"/>
      <c r="AEF93" s="1"/>
      <c r="AEG93" s="1"/>
      <c r="AEH93" s="1"/>
      <c r="AEI93" s="1"/>
      <c r="AEJ93" s="1"/>
      <c r="AEK93" s="1"/>
      <c r="AEL93" s="1"/>
      <c r="AEM93" s="1"/>
      <c r="AEN93" s="1"/>
      <c r="AEO93" s="1"/>
      <c r="AEP93" s="1"/>
      <c r="AEQ93" s="1"/>
      <c r="AER93" s="1"/>
      <c r="AES93" s="1"/>
      <c r="AET93" s="1"/>
      <c r="AEU93" s="1"/>
      <c r="AEV93" s="1"/>
      <c r="AEW93" s="1"/>
      <c r="AEX93" s="1"/>
      <c r="AEY93" s="1"/>
      <c r="AEZ93" s="1"/>
      <c r="AFA93" s="1"/>
      <c r="AFB93" s="1"/>
      <c r="AFC93" s="1"/>
      <c r="AFD93" s="1"/>
      <c r="AFE93" s="1"/>
      <c r="AFF93" s="1"/>
      <c r="AFG93" s="1"/>
      <c r="AFH93" s="1"/>
      <c r="AFI93" s="1"/>
      <c r="AFJ93" s="1"/>
      <c r="AFK93" s="1"/>
      <c r="AFL93" s="1"/>
      <c r="AFM93" s="1"/>
      <c r="AFN93" s="1"/>
      <c r="AFO93" s="1"/>
      <c r="AFP93" s="1"/>
      <c r="AFQ93" s="1"/>
      <c r="AFR93" s="1"/>
      <c r="AFS93" s="1"/>
      <c r="AFT93" s="1"/>
      <c r="AFU93" s="1"/>
      <c r="AFV93" s="1"/>
      <c r="AFW93" s="1"/>
      <c r="AFX93" s="1"/>
      <c r="AFY93" s="1"/>
      <c r="AFZ93" s="1"/>
      <c r="AGA93" s="1"/>
      <c r="AGB93" s="1"/>
      <c r="AGC93" s="1"/>
      <c r="AGD93" s="1"/>
      <c r="AGE93" s="1"/>
      <c r="AGF93" s="1"/>
      <c r="AGG93" s="1"/>
      <c r="AGH93" s="1"/>
      <c r="AGI93" s="1"/>
      <c r="AGJ93" s="1"/>
      <c r="AGK93" s="1"/>
      <c r="AGL93" s="1"/>
      <c r="AGM93" s="1"/>
      <c r="AGN93" s="1"/>
      <c r="AGO93" s="1"/>
      <c r="AGP93" s="1"/>
      <c r="AGQ93" s="1"/>
      <c r="AGR93" s="1"/>
      <c r="AGS93" s="1"/>
      <c r="AGT93" s="1"/>
      <c r="AGU93" s="1"/>
      <c r="AGV93" s="1"/>
      <c r="AGW93" s="1"/>
      <c r="AGX93" s="1"/>
      <c r="AGY93" s="1"/>
      <c r="AGZ93" s="1"/>
      <c r="AHA93" s="1"/>
      <c r="AHB93" s="1"/>
      <c r="AHC93" s="1"/>
      <c r="AHD93" s="1"/>
      <c r="AHE93" s="1"/>
      <c r="AHF93" s="1"/>
      <c r="AHG93" s="1"/>
      <c r="AHH93" s="1"/>
      <c r="AHI93" s="1"/>
      <c r="AHJ93" s="1"/>
      <c r="AHK93" s="1"/>
      <c r="AHL93" s="1"/>
      <c r="AHM93" s="1"/>
      <c r="AHN93" s="1"/>
      <c r="AHO93" s="1"/>
      <c r="AHP93" s="1"/>
      <c r="AHQ93" s="1"/>
      <c r="AHR93" s="1"/>
      <c r="AHS93" s="1"/>
      <c r="AHT93" s="1"/>
      <c r="AHU93" s="1"/>
      <c r="AHV93" s="1"/>
      <c r="AHW93" s="1"/>
      <c r="AHX93" s="1"/>
      <c r="AHY93" s="1"/>
      <c r="AHZ93" s="1"/>
      <c r="AIA93" s="1"/>
      <c r="AIB93" s="1"/>
      <c r="AIC93" s="1"/>
      <c r="AID93" s="1"/>
      <c r="AIE93" s="1"/>
      <c r="AIF93" s="1"/>
      <c r="AIG93" s="1"/>
      <c r="AIH93" s="1"/>
      <c r="AII93" s="1"/>
      <c r="AIJ93" s="1"/>
      <c r="AIK93" s="1"/>
      <c r="AIL93" s="1"/>
      <c r="AIM93" s="1"/>
      <c r="AIN93" s="1"/>
      <c r="AIO93" s="1"/>
      <c r="AIP93" s="1"/>
      <c r="AIQ93" s="1"/>
      <c r="AIR93" s="1"/>
      <c r="AIS93" s="1"/>
      <c r="AIT93" s="1"/>
      <c r="AIU93" s="1"/>
      <c r="AIV93" s="1"/>
      <c r="AIW93" s="1"/>
      <c r="AIX93" s="1"/>
      <c r="AIY93" s="1"/>
      <c r="AIZ93" s="1"/>
      <c r="AJA93" s="1"/>
      <c r="AJB93" s="1"/>
      <c r="AJC93" s="1"/>
      <c r="AJD93" s="1"/>
      <c r="AJE93" s="1"/>
      <c r="AJF93" s="1"/>
      <c r="AJG93" s="1"/>
      <c r="AJH93" s="1"/>
      <c r="AJI93" s="1"/>
      <c r="AJJ93" s="1"/>
      <c r="AJK93" s="1"/>
      <c r="AJL93" s="1"/>
      <c r="AJM93" s="1"/>
      <c r="AJN93" s="1"/>
      <c r="AJO93" s="1"/>
      <c r="AJP93" s="1"/>
      <c r="AJQ93" s="1"/>
      <c r="AJR93" s="1"/>
      <c r="AJS93" s="1"/>
      <c r="AJT93" s="1"/>
      <c r="AJU93" s="1"/>
      <c r="AJV93" s="1"/>
      <c r="AJW93" s="1"/>
      <c r="AJX93" s="1"/>
      <c r="AJY93" s="1"/>
      <c r="AJZ93" s="1"/>
      <c r="AKA93" s="1"/>
      <c r="AKB93" s="1"/>
      <c r="AKC93" s="1"/>
      <c r="AKD93" s="1"/>
      <c r="AKE93" s="1"/>
      <c r="AKF93" s="1"/>
      <c r="AKG93" s="1"/>
      <c r="AKH93" s="1"/>
      <c r="AKI93" s="1"/>
      <c r="AKJ93" s="1"/>
      <c r="AKK93" s="1"/>
      <c r="AKL93" s="1"/>
      <c r="AKM93" s="1"/>
      <c r="AKN93" s="1"/>
      <c r="AKO93" s="1"/>
      <c r="AKP93" s="1"/>
      <c r="AKQ93" s="1"/>
      <c r="AKR93" s="1"/>
      <c r="AKS93" s="1"/>
      <c r="AKT93" s="1"/>
      <c r="AKU93" s="1"/>
      <c r="AKV93" s="1"/>
      <c r="AKW93" s="1"/>
      <c r="AKX93" s="1"/>
      <c r="AKY93" s="1"/>
      <c r="AKZ93" s="1"/>
      <c r="ALA93" s="1"/>
      <c r="ALB93" s="1"/>
      <c r="ALC93" s="1"/>
      <c r="ALD93" s="1"/>
      <c r="ALE93" s="1"/>
      <c r="ALF93" s="1"/>
      <c r="ALG93" s="1"/>
      <c r="ALH93" s="1"/>
      <c r="ALI93" s="1"/>
      <c r="ALJ93" s="1"/>
      <c r="ALK93" s="1"/>
      <c r="ALL93" s="1"/>
      <c r="ALM93" s="1"/>
      <c r="ALN93" s="1"/>
      <c r="ALO93" s="1"/>
      <c r="ALP93" s="1"/>
      <c r="ALQ93" s="1"/>
      <c r="ALR93" s="1"/>
      <c r="ALS93" s="1"/>
      <c r="ALT93" s="1"/>
      <c r="ALU93" s="1"/>
      <c r="ALV93" s="1"/>
      <c r="ALW93" s="1"/>
      <c r="ALX93" s="1"/>
      <c r="ALY93" s="1"/>
      <c r="ALZ93" s="1"/>
      <c r="AMA93" s="1"/>
      <c r="AMB93" s="1"/>
      <c r="AMC93" s="1"/>
      <c r="AMD93" s="1"/>
      <c r="AME93" s="1"/>
      <c r="AMF93" s="1"/>
      <c r="AMG93" s="1"/>
      <c r="AMH93" s="1"/>
      <c r="AMI93" s="1"/>
      <c r="AMJ93" s="1"/>
    </row>
    <row r="94" s="2" customFormat="true" ht="12.8" hidden="false" customHeight="false" outlineLevel="0" collapsed="false">
      <c r="AAA94" s="1"/>
      <c r="AAB94" s="1"/>
      <c r="AAC94" s="1"/>
      <c r="AAD94" s="1"/>
      <c r="AAE94" s="1"/>
      <c r="AAF94" s="1"/>
      <c r="AAG94" s="1"/>
      <c r="AAH94" s="1"/>
      <c r="AAI94" s="1"/>
      <c r="AAJ94" s="1"/>
      <c r="AAK94" s="1"/>
      <c r="AAL94" s="1"/>
      <c r="AAM94" s="1"/>
      <c r="AAN94" s="1"/>
      <c r="AAO94" s="1"/>
      <c r="AAP94" s="1"/>
      <c r="AAQ94" s="1"/>
      <c r="AAR94" s="1"/>
      <c r="AAS94" s="1"/>
      <c r="AAT94" s="1"/>
      <c r="AAU94" s="1"/>
      <c r="AAV94" s="1"/>
      <c r="AAW94" s="1"/>
      <c r="AAX94" s="1"/>
      <c r="AAY94" s="1"/>
      <c r="AAZ94" s="1"/>
      <c r="ABA94" s="1"/>
      <c r="ABB94" s="1"/>
      <c r="ABC94" s="1"/>
      <c r="ABD94" s="1"/>
      <c r="ABE94" s="1"/>
      <c r="ABF94" s="1"/>
      <c r="ABG94" s="1"/>
      <c r="ABH94" s="1"/>
      <c r="ABI94" s="1"/>
      <c r="ABJ94" s="1"/>
      <c r="ABK94" s="1"/>
      <c r="ABL94" s="1"/>
      <c r="ABM94" s="1"/>
      <c r="ABN94" s="1"/>
      <c r="ABO94" s="1"/>
      <c r="ABP94" s="1"/>
      <c r="ABQ94" s="1"/>
      <c r="ABR94" s="1"/>
      <c r="ABS94" s="1"/>
      <c r="ABT94" s="1"/>
      <c r="ABU94" s="1"/>
      <c r="ABV94" s="1"/>
      <c r="ABW94" s="1"/>
      <c r="ABX94" s="1"/>
      <c r="ABY94" s="1"/>
      <c r="ABZ94" s="1"/>
      <c r="ACA94" s="1"/>
      <c r="ACB94" s="1"/>
      <c r="ACC94" s="1"/>
      <c r="ACD94" s="1"/>
      <c r="ACE94" s="1"/>
      <c r="ACF94" s="1"/>
      <c r="ACG94" s="1"/>
      <c r="ACH94" s="1"/>
      <c r="ACI94" s="1"/>
      <c r="ACJ94" s="1"/>
      <c r="ACK94" s="1"/>
      <c r="ACL94" s="1"/>
      <c r="ACM94" s="1"/>
      <c r="ACN94" s="1"/>
      <c r="ACO94" s="1"/>
      <c r="ACP94" s="1"/>
      <c r="ACQ94" s="1"/>
      <c r="ACR94" s="1"/>
      <c r="ACS94" s="1"/>
      <c r="ACT94" s="1"/>
      <c r="ACU94" s="1"/>
      <c r="ACV94" s="1"/>
      <c r="ACW94" s="1"/>
      <c r="ACX94" s="1"/>
      <c r="ACY94" s="1"/>
      <c r="ACZ94" s="1"/>
      <c r="ADA94" s="1"/>
      <c r="ADB94" s="1"/>
      <c r="ADC94" s="1"/>
      <c r="ADD94" s="1"/>
      <c r="ADE94" s="1"/>
      <c r="ADF94" s="1"/>
      <c r="ADG94" s="1"/>
      <c r="ADH94" s="1"/>
      <c r="ADI94" s="1"/>
      <c r="ADJ94" s="1"/>
      <c r="ADK94" s="1"/>
      <c r="ADL94" s="1"/>
      <c r="ADM94" s="1"/>
      <c r="ADN94" s="1"/>
      <c r="ADO94" s="1"/>
      <c r="ADP94" s="1"/>
      <c r="ADQ94" s="1"/>
      <c r="ADR94" s="1"/>
      <c r="ADS94" s="1"/>
      <c r="ADT94" s="1"/>
      <c r="ADU94" s="1"/>
      <c r="ADV94" s="1"/>
      <c r="ADW94" s="1"/>
      <c r="ADX94" s="1"/>
      <c r="ADY94" s="1"/>
      <c r="ADZ94" s="1"/>
      <c r="AEA94" s="1"/>
      <c r="AEB94" s="1"/>
      <c r="AEC94" s="1"/>
      <c r="AED94" s="1"/>
      <c r="AEE94" s="1"/>
      <c r="AEF94" s="1"/>
      <c r="AEG94" s="1"/>
      <c r="AEH94" s="1"/>
      <c r="AEI94" s="1"/>
      <c r="AEJ94" s="1"/>
      <c r="AEK94" s="1"/>
      <c r="AEL94" s="1"/>
      <c r="AEM94" s="1"/>
      <c r="AEN94" s="1"/>
      <c r="AEO94" s="1"/>
      <c r="AEP94" s="1"/>
      <c r="AEQ94" s="1"/>
      <c r="AER94" s="1"/>
      <c r="AES94" s="1"/>
      <c r="AET94" s="1"/>
      <c r="AEU94" s="1"/>
      <c r="AEV94" s="1"/>
      <c r="AEW94" s="1"/>
      <c r="AEX94" s="1"/>
      <c r="AEY94" s="1"/>
      <c r="AEZ94" s="1"/>
      <c r="AFA94" s="1"/>
      <c r="AFB94" s="1"/>
      <c r="AFC94" s="1"/>
      <c r="AFD94" s="1"/>
      <c r="AFE94" s="1"/>
      <c r="AFF94" s="1"/>
      <c r="AFG94" s="1"/>
      <c r="AFH94" s="1"/>
      <c r="AFI94" s="1"/>
      <c r="AFJ94" s="1"/>
      <c r="AFK94" s="1"/>
      <c r="AFL94" s="1"/>
      <c r="AFM94" s="1"/>
      <c r="AFN94" s="1"/>
      <c r="AFO94" s="1"/>
      <c r="AFP94" s="1"/>
      <c r="AFQ94" s="1"/>
      <c r="AFR94" s="1"/>
      <c r="AFS94" s="1"/>
      <c r="AFT94" s="1"/>
      <c r="AFU94" s="1"/>
      <c r="AFV94" s="1"/>
      <c r="AFW94" s="1"/>
      <c r="AFX94" s="1"/>
      <c r="AFY94" s="1"/>
      <c r="AFZ94" s="1"/>
      <c r="AGA94" s="1"/>
      <c r="AGB94" s="1"/>
      <c r="AGC94" s="1"/>
      <c r="AGD94" s="1"/>
      <c r="AGE94" s="1"/>
      <c r="AGF94" s="1"/>
      <c r="AGG94" s="1"/>
      <c r="AGH94" s="1"/>
      <c r="AGI94" s="1"/>
      <c r="AGJ94" s="1"/>
      <c r="AGK94" s="1"/>
      <c r="AGL94" s="1"/>
      <c r="AGM94" s="1"/>
      <c r="AGN94" s="1"/>
      <c r="AGO94" s="1"/>
      <c r="AGP94" s="1"/>
      <c r="AGQ94" s="1"/>
      <c r="AGR94" s="1"/>
      <c r="AGS94" s="1"/>
      <c r="AGT94" s="1"/>
      <c r="AGU94" s="1"/>
      <c r="AGV94" s="1"/>
      <c r="AGW94" s="1"/>
      <c r="AGX94" s="1"/>
      <c r="AGY94" s="1"/>
      <c r="AGZ94" s="1"/>
      <c r="AHA94" s="1"/>
      <c r="AHB94" s="1"/>
      <c r="AHC94" s="1"/>
      <c r="AHD94" s="1"/>
      <c r="AHE94" s="1"/>
      <c r="AHF94" s="1"/>
      <c r="AHG94" s="1"/>
      <c r="AHH94" s="1"/>
      <c r="AHI94" s="1"/>
      <c r="AHJ94" s="1"/>
      <c r="AHK94" s="1"/>
      <c r="AHL94" s="1"/>
      <c r="AHM94" s="1"/>
      <c r="AHN94" s="1"/>
      <c r="AHO94" s="1"/>
      <c r="AHP94" s="1"/>
      <c r="AHQ94" s="1"/>
      <c r="AHR94" s="1"/>
      <c r="AHS94" s="1"/>
      <c r="AHT94" s="1"/>
      <c r="AHU94" s="1"/>
      <c r="AHV94" s="1"/>
      <c r="AHW94" s="1"/>
      <c r="AHX94" s="1"/>
      <c r="AHY94" s="1"/>
      <c r="AHZ94" s="1"/>
      <c r="AIA94" s="1"/>
      <c r="AIB94" s="1"/>
      <c r="AIC94" s="1"/>
      <c r="AID94" s="1"/>
      <c r="AIE94" s="1"/>
      <c r="AIF94" s="1"/>
      <c r="AIG94" s="1"/>
      <c r="AIH94" s="1"/>
      <c r="AII94" s="1"/>
      <c r="AIJ94" s="1"/>
      <c r="AIK94" s="1"/>
      <c r="AIL94" s="1"/>
      <c r="AIM94" s="1"/>
      <c r="AIN94" s="1"/>
      <c r="AIO94" s="1"/>
      <c r="AIP94" s="1"/>
      <c r="AIQ94" s="1"/>
      <c r="AIR94" s="1"/>
      <c r="AIS94" s="1"/>
      <c r="AIT94" s="1"/>
      <c r="AIU94" s="1"/>
      <c r="AIV94" s="1"/>
      <c r="AIW94" s="1"/>
      <c r="AIX94" s="1"/>
      <c r="AIY94" s="1"/>
      <c r="AIZ94" s="1"/>
      <c r="AJA94" s="1"/>
      <c r="AJB94" s="1"/>
      <c r="AJC94" s="1"/>
      <c r="AJD94" s="1"/>
      <c r="AJE94" s="1"/>
      <c r="AJF94" s="1"/>
      <c r="AJG94" s="1"/>
      <c r="AJH94" s="1"/>
      <c r="AJI94" s="1"/>
      <c r="AJJ94" s="1"/>
      <c r="AJK94" s="1"/>
      <c r="AJL94" s="1"/>
      <c r="AJM94" s="1"/>
      <c r="AJN94" s="1"/>
      <c r="AJO94" s="1"/>
      <c r="AJP94" s="1"/>
      <c r="AJQ94" s="1"/>
      <c r="AJR94" s="1"/>
      <c r="AJS94" s="1"/>
      <c r="AJT94" s="1"/>
      <c r="AJU94" s="1"/>
      <c r="AJV94" s="1"/>
      <c r="AJW94" s="1"/>
      <c r="AJX94" s="1"/>
      <c r="AJY94" s="1"/>
      <c r="AJZ94" s="1"/>
      <c r="AKA94" s="1"/>
      <c r="AKB94" s="1"/>
      <c r="AKC94" s="1"/>
      <c r="AKD94" s="1"/>
      <c r="AKE94" s="1"/>
      <c r="AKF94" s="1"/>
      <c r="AKG94" s="1"/>
      <c r="AKH94" s="1"/>
      <c r="AKI94" s="1"/>
      <c r="AKJ94" s="1"/>
      <c r="AKK94" s="1"/>
      <c r="AKL94" s="1"/>
      <c r="AKM94" s="1"/>
      <c r="AKN94" s="1"/>
      <c r="AKO94" s="1"/>
      <c r="AKP94" s="1"/>
      <c r="AKQ94" s="1"/>
      <c r="AKR94" s="1"/>
      <c r="AKS94" s="1"/>
      <c r="AKT94" s="1"/>
      <c r="AKU94" s="1"/>
      <c r="AKV94" s="1"/>
      <c r="AKW94" s="1"/>
      <c r="AKX94" s="1"/>
      <c r="AKY94" s="1"/>
      <c r="AKZ94" s="1"/>
      <c r="ALA94" s="1"/>
      <c r="ALB94" s="1"/>
      <c r="ALC94" s="1"/>
      <c r="ALD94" s="1"/>
      <c r="ALE94" s="1"/>
      <c r="ALF94" s="1"/>
      <c r="ALG94" s="1"/>
      <c r="ALH94" s="1"/>
      <c r="ALI94" s="1"/>
      <c r="ALJ94" s="1"/>
      <c r="ALK94" s="1"/>
      <c r="ALL94" s="1"/>
      <c r="ALM94" s="1"/>
      <c r="ALN94" s="1"/>
      <c r="ALO94" s="1"/>
      <c r="ALP94" s="1"/>
      <c r="ALQ94" s="1"/>
      <c r="ALR94" s="1"/>
      <c r="ALS94" s="1"/>
      <c r="ALT94" s="1"/>
      <c r="ALU94" s="1"/>
      <c r="ALV94" s="1"/>
      <c r="ALW94" s="1"/>
      <c r="ALX94" s="1"/>
      <c r="ALY94" s="1"/>
      <c r="ALZ94" s="1"/>
      <c r="AMA94" s="1"/>
      <c r="AMB94" s="1"/>
      <c r="AMC94" s="1"/>
      <c r="AMD94" s="1"/>
      <c r="AME94" s="1"/>
      <c r="AMF94" s="1"/>
      <c r="AMG94" s="1"/>
      <c r="AMH94" s="1"/>
      <c r="AMI94" s="1"/>
      <c r="AMJ94" s="1"/>
    </row>
    <row r="95" s="2" customFormat="true" ht="12.8" hidden="false" customHeight="false" outlineLevel="0" collapsed="false">
      <c r="AAA95" s="1"/>
      <c r="AAB95" s="1"/>
      <c r="AAC95" s="1"/>
      <c r="AAD95" s="1"/>
      <c r="AAE95" s="1"/>
      <c r="AAF95" s="1"/>
      <c r="AAG95" s="1"/>
      <c r="AAH95" s="1"/>
      <c r="AAI95" s="1"/>
      <c r="AAJ95" s="1"/>
      <c r="AAK95" s="1"/>
      <c r="AAL95" s="1"/>
      <c r="AAM95" s="1"/>
      <c r="AAN95" s="1"/>
      <c r="AAO95" s="1"/>
      <c r="AAP95" s="1"/>
      <c r="AAQ95" s="1"/>
      <c r="AAR95" s="1"/>
      <c r="AAS95" s="1"/>
      <c r="AAT95" s="1"/>
      <c r="AAU95" s="1"/>
      <c r="AAV95" s="1"/>
      <c r="AAW95" s="1"/>
      <c r="AAX95" s="1"/>
      <c r="AAY95" s="1"/>
      <c r="AAZ95" s="1"/>
      <c r="ABA95" s="1"/>
      <c r="ABB95" s="1"/>
      <c r="ABC95" s="1"/>
      <c r="ABD95" s="1"/>
      <c r="ABE95" s="1"/>
      <c r="ABF95" s="1"/>
      <c r="ABG95" s="1"/>
      <c r="ABH95" s="1"/>
      <c r="ABI95" s="1"/>
      <c r="ABJ95" s="1"/>
      <c r="ABK95" s="1"/>
      <c r="ABL95" s="1"/>
      <c r="ABM95" s="1"/>
      <c r="ABN95" s="1"/>
      <c r="ABO95" s="1"/>
      <c r="ABP95" s="1"/>
      <c r="ABQ95" s="1"/>
      <c r="ABR95" s="1"/>
      <c r="ABS95" s="1"/>
      <c r="ABT95" s="1"/>
      <c r="ABU95" s="1"/>
      <c r="ABV95" s="1"/>
      <c r="ABW95" s="1"/>
      <c r="ABX95" s="1"/>
      <c r="ABY95" s="1"/>
      <c r="ABZ95" s="1"/>
      <c r="ACA95" s="1"/>
      <c r="ACB95" s="1"/>
      <c r="ACC95" s="1"/>
      <c r="ACD95" s="1"/>
      <c r="ACE95" s="1"/>
      <c r="ACF95" s="1"/>
      <c r="ACG95" s="1"/>
      <c r="ACH95" s="1"/>
      <c r="ACI95" s="1"/>
      <c r="ACJ95" s="1"/>
      <c r="ACK95" s="1"/>
      <c r="ACL95" s="1"/>
      <c r="ACM95" s="1"/>
      <c r="ACN95" s="1"/>
      <c r="ACO95" s="1"/>
      <c r="ACP95" s="1"/>
      <c r="ACQ95" s="1"/>
      <c r="ACR95" s="1"/>
      <c r="ACS95" s="1"/>
      <c r="ACT95" s="1"/>
      <c r="ACU95" s="1"/>
      <c r="ACV95" s="1"/>
      <c r="ACW95" s="1"/>
      <c r="ACX95" s="1"/>
      <c r="ACY95" s="1"/>
      <c r="ACZ95" s="1"/>
      <c r="ADA95" s="1"/>
      <c r="ADB95" s="1"/>
      <c r="ADC95" s="1"/>
      <c r="ADD95" s="1"/>
      <c r="ADE95" s="1"/>
      <c r="ADF95" s="1"/>
      <c r="ADG95" s="1"/>
      <c r="ADH95" s="1"/>
      <c r="ADI95" s="1"/>
      <c r="ADJ95" s="1"/>
      <c r="ADK95" s="1"/>
      <c r="ADL95" s="1"/>
      <c r="ADM95" s="1"/>
      <c r="ADN95" s="1"/>
      <c r="ADO95" s="1"/>
      <c r="ADP95" s="1"/>
      <c r="ADQ95" s="1"/>
      <c r="ADR95" s="1"/>
      <c r="ADS95" s="1"/>
      <c r="ADT95" s="1"/>
      <c r="ADU95" s="1"/>
      <c r="ADV95" s="1"/>
      <c r="ADW95" s="1"/>
      <c r="ADX95" s="1"/>
      <c r="ADY95" s="1"/>
      <c r="ADZ95" s="1"/>
      <c r="AEA95" s="1"/>
      <c r="AEB95" s="1"/>
      <c r="AEC95" s="1"/>
      <c r="AED95" s="1"/>
      <c r="AEE95" s="1"/>
      <c r="AEF95" s="1"/>
      <c r="AEG95" s="1"/>
      <c r="AEH95" s="1"/>
      <c r="AEI95" s="1"/>
      <c r="AEJ95" s="1"/>
      <c r="AEK95" s="1"/>
      <c r="AEL95" s="1"/>
      <c r="AEM95" s="1"/>
      <c r="AEN95" s="1"/>
      <c r="AEO95" s="1"/>
      <c r="AEP95" s="1"/>
      <c r="AEQ95" s="1"/>
      <c r="AER95" s="1"/>
      <c r="AES95" s="1"/>
      <c r="AET95" s="1"/>
      <c r="AEU95" s="1"/>
      <c r="AEV95" s="1"/>
      <c r="AEW95" s="1"/>
      <c r="AEX95" s="1"/>
      <c r="AEY95" s="1"/>
      <c r="AEZ95" s="1"/>
      <c r="AFA95" s="1"/>
      <c r="AFB95" s="1"/>
      <c r="AFC95" s="1"/>
      <c r="AFD95" s="1"/>
      <c r="AFE95" s="1"/>
      <c r="AFF95" s="1"/>
      <c r="AFG95" s="1"/>
      <c r="AFH95" s="1"/>
      <c r="AFI95" s="1"/>
      <c r="AFJ95" s="1"/>
      <c r="AFK95" s="1"/>
      <c r="AFL95" s="1"/>
      <c r="AFM95" s="1"/>
      <c r="AFN95" s="1"/>
      <c r="AFO95" s="1"/>
      <c r="AFP95" s="1"/>
      <c r="AFQ95" s="1"/>
      <c r="AFR95" s="1"/>
      <c r="AFS95" s="1"/>
      <c r="AFT95" s="1"/>
      <c r="AFU95" s="1"/>
      <c r="AFV95" s="1"/>
      <c r="AFW95" s="1"/>
      <c r="AFX95" s="1"/>
      <c r="AFY95" s="1"/>
      <c r="AFZ95" s="1"/>
      <c r="AGA95" s="1"/>
      <c r="AGB95" s="1"/>
      <c r="AGC95" s="1"/>
      <c r="AGD95" s="1"/>
      <c r="AGE95" s="1"/>
      <c r="AGF95" s="1"/>
      <c r="AGG95" s="1"/>
      <c r="AGH95" s="1"/>
      <c r="AGI95" s="1"/>
      <c r="AGJ95" s="1"/>
      <c r="AGK95" s="1"/>
      <c r="AGL95" s="1"/>
      <c r="AGM95" s="1"/>
      <c r="AGN95" s="1"/>
      <c r="AGO95" s="1"/>
      <c r="AGP95" s="1"/>
      <c r="AGQ95" s="1"/>
      <c r="AGR95" s="1"/>
      <c r="AGS95" s="1"/>
      <c r="AGT95" s="1"/>
      <c r="AGU95" s="1"/>
      <c r="AGV95" s="1"/>
      <c r="AGW95" s="1"/>
      <c r="AGX95" s="1"/>
      <c r="AGY95" s="1"/>
      <c r="AGZ95" s="1"/>
      <c r="AHA95" s="1"/>
      <c r="AHB95" s="1"/>
      <c r="AHC95" s="1"/>
      <c r="AHD95" s="1"/>
      <c r="AHE95" s="1"/>
      <c r="AHF95" s="1"/>
      <c r="AHG95" s="1"/>
      <c r="AHH95" s="1"/>
      <c r="AHI95" s="1"/>
      <c r="AHJ95" s="1"/>
      <c r="AHK95" s="1"/>
      <c r="AHL95" s="1"/>
      <c r="AHM95" s="1"/>
      <c r="AHN95" s="1"/>
      <c r="AHO95" s="1"/>
      <c r="AHP95" s="1"/>
      <c r="AHQ95" s="1"/>
      <c r="AHR95" s="1"/>
      <c r="AHS95" s="1"/>
      <c r="AHT95" s="1"/>
      <c r="AHU95" s="1"/>
      <c r="AHV95" s="1"/>
      <c r="AHW95" s="1"/>
      <c r="AHX95" s="1"/>
      <c r="AHY95" s="1"/>
      <c r="AHZ95" s="1"/>
      <c r="AIA95" s="1"/>
      <c r="AIB95" s="1"/>
      <c r="AIC95" s="1"/>
      <c r="AID95" s="1"/>
      <c r="AIE95" s="1"/>
      <c r="AIF95" s="1"/>
      <c r="AIG95" s="1"/>
      <c r="AIH95" s="1"/>
      <c r="AII95" s="1"/>
      <c r="AIJ95" s="1"/>
      <c r="AIK95" s="1"/>
      <c r="AIL95" s="1"/>
      <c r="AIM95" s="1"/>
      <c r="AIN95" s="1"/>
      <c r="AIO95" s="1"/>
      <c r="AIP95" s="1"/>
      <c r="AIQ95" s="1"/>
      <c r="AIR95" s="1"/>
      <c r="AIS95" s="1"/>
      <c r="AIT95" s="1"/>
      <c r="AIU95" s="1"/>
      <c r="AIV95" s="1"/>
      <c r="AIW95" s="1"/>
      <c r="AIX95" s="1"/>
      <c r="AIY95" s="1"/>
      <c r="AIZ95" s="1"/>
      <c r="AJA95" s="1"/>
      <c r="AJB95" s="1"/>
      <c r="AJC95" s="1"/>
      <c r="AJD95" s="1"/>
      <c r="AJE95" s="1"/>
      <c r="AJF95" s="1"/>
      <c r="AJG95" s="1"/>
      <c r="AJH95" s="1"/>
      <c r="AJI95" s="1"/>
      <c r="AJJ95" s="1"/>
      <c r="AJK95" s="1"/>
      <c r="AJL95" s="1"/>
      <c r="AJM95" s="1"/>
      <c r="AJN95" s="1"/>
      <c r="AJO95" s="1"/>
      <c r="AJP95" s="1"/>
      <c r="AJQ95" s="1"/>
      <c r="AJR95" s="1"/>
      <c r="AJS95" s="1"/>
      <c r="AJT95" s="1"/>
      <c r="AJU95" s="1"/>
      <c r="AJV95" s="1"/>
      <c r="AJW95" s="1"/>
      <c r="AJX95" s="1"/>
      <c r="AJY95" s="1"/>
      <c r="AJZ95" s="1"/>
      <c r="AKA95" s="1"/>
      <c r="AKB95" s="1"/>
      <c r="AKC95" s="1"/>
      <c r="AKD95" s="1"/>
      <c r="AKE95" s="1"/>
      <c r="AKF95" s="1"/>
      <c r="AKG95" s="1"/>
      <c r="AKH95" s="1"/>
      <c r="AKI95" s="1"/>
      <c r="AKJ95" s="1"/>
      <c r="AKK95" s="1"/>
      <c r="AKL95" s="1"/>
      <c r="AKM95" s="1"/>
      <c r="AKN95" s="1"/>
      <c r="AKO95" s="1"/>
      <c r="AKP95" s="1"/>
      <c r="AKQ95" s="1"/>
      <c r="AKR95" s="1"/>
      <c r="AKS95" s="1"/>
      <c r="AKT95" s="1"/>
      <c r="AKU95" s="1"/>
      <c r="AKV95" s="1"/>
      <c r="AKW95" s="1"/>
      <c r="AKX95" s="1"/>
      <c r="AKY95" s="1"/>
      <c r="AKZ95" s="1"/>
      <c r="ALA95" s="1"/>
      <c r="ALB95" s="1"/>
      <c r="ALC95" s="1"/>
      <c r="ALD95" s="1"/>
      <c r="ALE95" s="1"/>
      <c r="ALF95" s="1"/>
      <c r="ALG95" s="1"/>
      <c r="ALH95" s="1"/>
      <c r="ALI95" s="1"/>
      <c r="ALJ95" s="1"/>
      <c r="ALK95" s="1"/>
      <c r="ALL95" s="1"/>
      <c r="ALM95" s="1"/>
      <c r="ALN95" s="1"/>
      <c r="ALO95" s="1"/>
      <c r="ALP95" s="1"/>
      <c r="ALQ95" s="1"/>
      <c r="ALR95" s="1"/>
      <c r="ALS95" s="1"/>
      <c r="ALT95" s="1"/>
      <c r="ALU95" s="1"/>
      <c r="ALV95" s="1"/>
      <c r="ALW95" s="1"/>
      <c r="ALX95" s="1"/>
      <c r="ALY95" s="1"/>
      <c r="ALZ95" s="1"/>
      <c r="AMA95" s="1"/>
      <c r="AMB95" s="1"/>
      <c r="AMC95" s="1"/>
      <c r="AMD95" s="1"/>
      <c r="AME95" s="1"/>
      <c r="AMF95" s="1"/>
      <c r="AMG95" s="1"/>
      <c r="AMH95" s="1"/>
      <c r="AMI95" s="1"/>
      <c r="AMJ95" s="1"/>
    </row>
    <row r="96" s="2" customFormat="true" ht="12.8" hidden="false" customHeight="false" outlineLevel="0" collapsed="false">
      <c r="AAA96" s="1"/>
      <c r="AAB96" s="1"/>
      <c r="AAC96" s="1"/>
      <c r="AAD96" s="1"/>
      <c r="AAE96" s="1"/>
      <c r="AAF96" s="1"/>
      <c r="AAG96" s="1"/>
      <c r="AAH96" s="1"/>
      <c r="AAI96" s="1"/>
      <c r="AAJ96" s="1"/>
      <c r="AAK96" s="1"/>
      <c r="AAL96" s="1"/>
      <c r="AAM96" s="1"/>
      <c r="AAN96" s="1"/>
      <c r="AAO96" s="1"/>
      <c r="AAP96" s="1"/>
      <c r="AAQ96" s="1"/>
      <c r="AAR96" s="1"/>
      <c r="AAS96" s="1"/>
      <c r="AAT96" s="1"/>
      <c r="AAU96" s="1"/>
      <c r="AAV96" s="1"/>
      <c r="AAW96" s="1"/>
      <c r="AAX96" s="1"/>
      <c r="AAY96" s="1"/>
      <c r="AAZ96" s="1"/>
      <c r="ABA96" s="1"/>
      <c r="ABB96" s="1"/>
      <c r="ABC96" s="1"/>
      <c r="ABD96" s="1"/>
      <c r="ABE96" s="1"/>
      <c r="ABF96" s="1"/>
      <c r="ABG96" s="1"/>
      <c r="ABH96" s="1"/>
      <c r="ABI96" s="1"/>
      <c r="ABJ96" s="1"/>
      <c r="ABK96" s="1"/>
      <c r="ABL96" s="1"/>
      <c r="ABM96" s="1"/>
      <c r="ABN96" s="1"/>
      <c r="ABO96" s="1"/>
      <c r="ABP96" s="1"/>
      <c r="ABQ96" s="1"/>
      <c r="ABR96" s="1"/>
      <c r="ABS96" s="1"/>
      <c r="ABT96" s="1"/>
      <c r="ABU96" s="1"/>
      <c r="ABV96" s="1"/>
      <c r="ABW96" s="1"/>
      <c r="ABX96" s="1"/>
      <c r="ABY96" s="1"/>
      <c r="ABZ96" s="1"/>
      <c r="ACA96" s="1"/>
      <c r="ACB96" s="1"/>
      <c r="ACC96" s="1"/>
      <c r="ACD96" s="1"/>
      <c r="ACE96" s="1"/>
      <c r="ACF96" s="1"/>
      <c r="ACG96" s="1"/>
      <c r="ACH96" s="1"/>
      <c r="ACI96" s="1"/>
      <c r="ACJ96" s="1"/>
      <c r="ACK96" s="1"/>
      <c r="ACL96" s="1"/>
      <c r="ACM96" s="1"/>
      <c r="ACN96" s="1"/>
      <c r="ACO96" s="1"/>
      <c r="ACP96" s="1"/>
      <c r="ACQ96" s="1"/>
      <c r="ACR96" s="1"/>
      <c r="ACS96" s="1"/>
      <c r="ACT96" s="1"/>
      <c r="ACU96" s="1"/>
      <c r="ACV96" s="1"/>
      <c r="ACW96" s="1"/>
      <c r="ACX96" s="1"/>
      <c r="ACY96" s="1"/>
      <c r="ACZ96" s="1"/>
      <c r="ADA96" s="1"/>
      <c r="ADB96" s="1"/>
      <c r="ADC96" s="1"/>
      <c r="ADD96" s="1"/>
      <c r="ADE96" s="1"/>
      <c r="ADF96" s="1"/>
      <c r="ADG96" s="1"/>
      <c r="ADH96" s="1"/>
      <c r="ADI96" s="1"/>
      <c r="ADJ96" s="1"/>
      <c r="ADK96" s="1"/>
      <c r="ADL96" s="1"/>
      <c r="ADM96" s="1"/>
      <c r="ADN96" s="1"/>
      <c r="ADO96" s="1"/>
      <c r="ADP96" s="1"/>
      <c r="ADQ96" s="1"/>
      <c r="ADR96" s="1"/>
      <c r="ADS96" s="1"/>
      <c r="ADT96" s="1"/>
      <c r="ADU96" s="1"/>
      <c r="ADV96" s="1"/>
      <c r="ADW96" s="1"/>
      <c r="ADX96" s="1"/>
      <c r="ADY96" s="1"/>
      <c r="ADZ96" s="1"/>
      <c r="AEA96" s="1"/>
      <c r="AEB96" s="1"/>
      <c r="AEC96" s="1"/>
      <c r="AED96" s="1"/>
      <c r="AEE96" s="1"/>
      <c r="AEF96" s="1"/>
      <c r="AEG96" s="1"/>
      <c r="AEH96" s="1"/>
      <c r="AEI96" s="1"/>
      <c r="AEJ96" s="1"/>
      <c r="AEK96" s="1"/>
      <c r="AEL96" s="1"/>
      <c r="AEM96" s="1"/>
      <c r="AEN96" s="1"/>
      <c r="AEO96" s="1"/>
      <c r="AEP96" s="1"/>
      <c r="AEQ96" s="1"/>
      <c r="AER96" s="1"/>
      <c r="AES96" s="1"/>
      <c r="AET96" s="1"/>
      <c r="AEU96" s="1"/>
      <c r="AEV96" s="1"/>
      <c r="AEW96" s="1"/>
      <c r="AEX96" s="1"/>
      <c r="AEY96" s="1"/>
      <c r="AEZ96" s="1"/>
      <c r="AFA96" s="1"/>
      <c r="AFB96" s="1"/>
      <c r="AFC96" s="1"/>
      <c r="AFD96" s="1"/>
      <c r="AFE96" s="1"/>
      <c r="AFF96" s="1"/>
      <c r="AFG96" s="1"/>
      <c r="AFH96" s="1"/>
      <c r="AFI96" s="1"/>
      <c r="AFJ96" s="1"/>
      <c r="AFK96" s="1"/>
      <c r="AFL96" s="1"/>
      <c r="AFM96" s="1"/>
      <c r="AFN96" s="1"/>
      <c r="AFO96" s="1"/>
      <c r="AFP96" s="1"/>
      <c r="AFQ96" s="1"/>
      <c r="AFR96" s="1"/>
      <c r="AFS96" s="1"/>
      <c r="AFT96" s="1"/>
      <c r="AFU96" s="1"/>
      <c r="AFV96" s="1"/>
      <c r="AFW96" s="1"/>
      <c r="AFX96" s="1"/>
      <c r="AFY96" s="1"/>
      <c r="AFZ96" s="1"/>
      <c r="AGA96" s="1"/>
      <c r="AGB96" s="1"/>
      <c r="AGC96" s="1"/>
      <c r="AGD96" s="1"/>
      <c r="AGE96" s="1"/>
      <c r="AGF96" s="1"/>
      <c r="AGG96" s="1"/>
      <c r="AGH96" s="1"/>
      <c r="AGI96" s="1"/>
      <c r="AGJ96" s="1"/>
      <c r="AGK96" s="1"/>
      <c r="AGL96" s="1"/>
      <c r="AGM96" s="1"/>
      <c r="AGN96" s="1"/>
      <c r="AGO96" s="1"/>
      <c r="AGP96" s="1"/>
      <c r="AGQ96" s="1"/>
      <c r="AGR96" s="1"/>
      <c r="AGS96" s="1"/>
      <c r="AGT96" s="1"/>
      <c r="AGU96" s="1"/>
      <c r="AGV96" s="1"/>
      <c r="AGW96" s="1"/>
      <c r="AGX96" s="1"/>
      <c r="AGY96" s="1"/>
      <c r="AGZ96" s="1"/>
      <c r="AHA96" s="1"/>
      <c r="AHB96" s="1"/>
      <c r="AHC96" s="1"/>
      <c r="AHD96" s="1"/>
      <c r="AHE96" s="1"/>
      <c r="AHF96" s="1"/>
      <c r="AHG96" s="1"/>
      <c r="AHH96" s="1"/>
      <c r="AHI96" s="1"/>
      <c r="AHJ96" s="1"/>
      <c r="AHK96" s="1"/>
      <c r="AHL96" s="1"/>
      <c r="AHM96" s="1"/>
      <c r="AHN96" s="1"/>
      <c r="AHO96" s="1"/>
      <c r="AHP96" s="1"/>
      <c r="AHQ96" s="1"/>
      <c r="AHR96" s="1"/>
      <c r="AHS96" s="1"/>
      <c r="AHT96" s="1"/>
      <c r="AHU96" s="1"/>
      <c r="AHV96" s="1"/>
      <c r="AHW96" s="1"/>
      <c r="AHX96" s="1"/>
      <c r="AHY96" s="1"/>
      <c r="AHZ96" s="1"/>
      <c r="AIA96" s="1"/>
      <c r="AIB96" s="1"/>
      <c r="AIC96" s="1"/>
      <c r="AID96" s="1"/>
      <c r="AIE96" s="1"/>
      <c r="AIF96" s="1"/>
      <c r="AIG96" s="1"/>
      <c r="AIH96" s="1"/>
      <c r="AII96" s="1"/>
      <c r="AIJ96" s="1"/>
      <c r="AIK96" s="1"/>
      <c r="AIL96" s="1"/>
      <c r="AIM96" s="1"/>
      <c r="AIN96" s="1"/>
      <c r="AIO96" s="1"/>
      <c r="AIP96" s="1"/>
      <c r="AIQ96" s="1"/>
      <c r="AIR96" s="1"/>
      <c r="AIS96" s="1"/>
      <c r="AIT96" s="1"/>
      <c r="AIU96" s="1"/>
      <c r="AIV96" s="1"/>
      <c r="AIW96" s="1"/>
      <c r="AIX96" s="1"/>
      <c r="AIY96" s="1"/>
      <c r="AIZ96" s="1"/>
      <c r="AJA96" s="1"/>
      <c r="AJB96" s="1"/>
      <c r="AJC96" s="1"/>
      <c r="AJD96" s="1"/>
      <c r="AJE96" s="1"/>
      <c r="AJF96" s="1"/>
      <c r="AJG96" s="1"/>
      <c r="AJH96" s="1"/>
      <c r="AJI96" s="1"/>
      <c r="AJJ96" s="1"/>
      <c r="AJK96" s="1"/>
      <c r="AJL96" s="1"/>
      <c r="AJM96" s="1"/>
      <c r="AJN96" s="1"/>
      <c r="AJO96" s="1"/>
      <c r="AJP96" s="1"/>
      <c r="AJQ96" s="1"/>
      <c r="AJR96" s="1"/>
      <c r="AJS96" s="1"/>
      <c r="AJT96" s="1"/>
      <c r="AJU96" s="1"/>
      <c r="AJV96" s="1"/>
      <c r="AJW96" s="1"/>
      <c r="AJX96" s="1"/>
      <c r="AJY96" s="1"/>
      <c r="AJZ96" s="1"/>
      <c r="AKA96" s="1"/>
      <c r="AKB96" s="1"/>
      <c r="AKC96" s="1"/>
      <c r="AKD96" s="1"/>
      <c r="AKE96" s="1"/>
      <c r="AKF96" s="1"/>
      <c r="AKG96" s="1"/>
      <c r="AKH96" s="1"/>
      <c r="AKI96" s="1"/>
      <c r="AKJ96" s="1"/>
      <c r="AKK96" s="1"/>
      <c r="AKL96" s="1"/>
      <c r="AKM96" s="1"/>
      <c r="AKN96" s="1"/>
      <c r="AKO96" s="1"/>
      <c r="AKP96" s="1"/>
      <c r="AKQ96" s="1"/>
      <c r="AKR96" s="1"/>
      <c r="AKS96" s="1"/>
      <c r="AKT96" s="1"/>
      <c r="AKU96" s="1"/>
      <c r="AKV96" s="1"/>
      <c r="AKW96" s="1"/>
      <c r="AKX96" s="1"/>
      <c r="AKY96" s="1"/>
      <c r="AKZ96" s="1"/>
      <c r="ALA96" s="1"/>
      <c r="ALB96" s="1"/>
      <c r="ALC96" s="1"/>
      <c r="ALD96" s="1"/>
      <c r="ALE96" s="1"/>
      <c r="ALF96" s="1"/>
      <c r="ALG96" s="1"/>
      <c r="ALH96" s="1"/>
      <c r="ALI96" s="1"/>
      <c r="ALJ96" s="1"/>
      <c r="ALK96" s="1"/>
      <c r="ALL96" s="1"/>
      <c r="ALM96" s="1"/>
      <c r="ALN96" s="1"/>
      <c r="ALO96" s="1"/>
      <c r="ALP96" s="1"/>
      <c r="ALQ96" s="1"/>
      <c r="ALR96" s="1"/>
      <c r="ALS96" s="1"/>
      <c r="ALT96" s="1"/>
      <c r="ALU96" s="1"/>
      <c r="ALV96" s="1"/>
      <c r="ALW96" s="1"/>
      <c r="ALX96" s="1"/>
      <c r="ALY96" s="1"/>
      <c r="ALZ96" s="1"/>
      <c r="AMA96" s="1"/>
      <c r="AMB96" s="1"/>
      <c r="AMC96" s="1"/>
      <c r="AMD96" s="1"/>
      <c r="AME96" s="1"/>
      <c r="AMF96" s="1"/>
      <c r="AMG96" s="1"/>
      <c r="AMH96" s="1"/>
      <c r="AMI96" s="1"/>
      <c r="AMJ96" s="1"/>
    </row>
    <row r="97" s="2" customFormat="true" ht="12.8" hidden="false" customHeight="false" outlineLevel="0" collapsed="false">
      <c r="AAA97" s="1"/>
      <c r="AAB97" s="1"/>
      <c r="AAC97" s="1"/>
      <c r="AAD97" s="1"/>
      <c r="AAE97" s="1"/>
      <c r="AAF97" s="1"/>
      <c r="AAG97" s="1"/>
      <c r="AAH97" s="1"/>
      <c r="AAI97" s="1"/>
      <c r="AAJ97" s="1"/>
      <c r="AAK97" s="1"/>
      <c r="AAL97" s="1"/>
      <c r="AAM97" s="1"/>
      <c r="AAN97" s="1"/>
      <c r="AAO97" s="1"/>
      <c r="AAP97" s="1"/>
      <c r="AAQ97" s="1"/>
      <c r="AAR97" s="1"/>
      <c r="AAS97" s="1"/>
      <c r="AAT97" s="1"/>
      <c r="AAU97" s="1"/>
      <c r="AAV97" s="1"/>
      <c r="AAW97" s="1"/>
      <c r="AAX97" s="1"/>
      <c r="AAY97" s="1"/>
      <c r="AAZ97" s="1"/>
      <c r="ABA97" s="1"/>
      <c r="ABB97" s="1"/>
      <c r="ABC97" s="1"/>
      <c r="ABD97" s="1"/>
      <c r="ABE97" s="1"/>
      <c r="ABF97" s="1"/>
      <c r="ABG97" s="1"/>
      <c r="ABH97" s="1"/>
      <c r="ABI97" s="1"/>
      <c r="ABJ97" s="1"/>
      <c r="ABK97" s="1"/>
      <c r="ABL97" s="1"/>
      <c r="ABM97" s="1"/>
      <c r="ABN97" s="1"/>
      <c r="ABO97" s="1"/>
      <c r="ABP97" s="1"/>
      <c r="ABQ97" s="1"/>
      <c r="ABR97" s="1"/>
      <c r="ABS97" s="1"/>
      <c r="ABT97" s="1"/>
      <c r="ABU97" s="1"/>
      <c r="ABV97" s="1"/>
      <c r="ABW97" s="1"/>
      <c r="ABX97" s="1"/>
      <c r="ABY97" s="1"/>
      <c r="ABZ97" s="1"/>
      <c r="ACA97" s="1"/>
      <c r="ACB97" s="1"/>
      <c r="ACC97" s="1"/>
      <c r="ACD97" s="1"/>
      <c r="ACE97" s="1"/>
      <c r="ACF97" s="1"/>
      <c r="ACG97" s="1"/>
      <c r="ACH97" s="1"/>
      <c r="ACI97" s="1"/>
      <c r="ACJ97" s="1"/>
      <c r="ACK97" s="1"/>
      <c r="ACL97" s="1"/>
      <c r="ACM97" s="1"/>
      <c r="ACN97" s="1"/>
      <c r="ACO97" s="1"/>
      <c r="ACP97" s="1"/>
      <c r="ACQ97" s="1"/>
      <c r="ACR97" s="1"/>
      <c r="ACS97" s="1"/>
      <c r="ACT97" s="1"/>
      <c r="ACU97" s="1"/>
      <c r="ACV97" s="1"/>
      <c r="ACW97" s="1"/>
      <c r="ACX97" s="1"/>
      <c r="ACY97" s="1"/>
      <c r="ACZ97" s="1"/>
      <c r="ADA97" s="1"/>
      <c r="ADB97" s="1"/>
      <c r="ADC97" s="1"/>
      <c r="ADD97" s="1"/>
      <c r="ADE97" s="1"/>
      <c r="ADF97" s="1"/>
      <c r="ADG97" s="1"/>
      <c r="ADH97" s="1"/>
      <c r="ADI97" s="1"/>
      <c r="ADJ97" s="1"/>
      <c r="ADK97" s="1"/>
      <c r="ADL97" s="1"/>
      <c r="ADM97" s="1"/>
      <c r="ADN97" s="1"/>
      <c r="ADO97" s="1"/>
      <c r="ADP97" s="1"/>
      <c r="ADQ97" s="1"/>
      <c r="ADR97" s="1"/>
      <c r="ADS97" s="1"/>
      <c r="ADT97" s="1"/>
      <c r="ADU97" s="1"/>
      <c r="ADV97" s="1"/>
      <c r="ADW97" s="1"/>
      <c r="ADX97" s="1"/>
      <c r="ADY97" s="1"/>
      <c r="ADZ97" s="1"/>
      <c r="AEA97" s="1"/>
      <c r="AEB97" s="1"/>
      <c r="AEC97" s="1"/>
      <c r="AED97" s="1"/>
      <c r="AEE97" s="1"/>
      <c r="AEF97" s="1"/>
      <c r="AEG97" s="1"/>
      <c r="AEH97" s="1"/>
      <c r="AEI97" s="1"/>
      <c r="AEJ97" s="1"/>
      <c r="AEK97" s="1"/>
      <c r="AEL97" s="1"/>
      <c r="AEM97" s="1"/>
      <c r="AEN97" s="1"/>
      <c r="AEO97" s="1"/>
      <c r="AEP97" s="1"/>
      <c r="AEQ97" s="1"/>
      <c r="AER97" s="1"/>
      <c r="AES97" s="1"/>
      <c r="AET97" s="1"/>
      <c r="AEU97" s="1"/>
      <c r="AEV97" s="1"/>
      <c r="AEW97" s="1"/>
      <c r="AEX97" s="1"/>
      <c r="AEY97" s="1"/>
      <c r="AEZ97" s="1"/>
      <c r="AFA97" s="1"/>
      <c r="AFB97" s="1"/>
      <c r="AFC97" s="1"/>
      <c r="AFD97" s="1"/>
      <c r="AFE97" s="1"/>
      <c r="AFF97" s="1"/>
      <c r="AFG97" s="1"/>
      <c r="AFH97" s="1"/>
      <c r="AFI97" s="1"/>
      <c r="AFJ97" s="1"/>
      <c r="AFK97" s="1"/>
      <c r="AFL97" s="1"/>
      <c r="AFM97" s="1"/>
      <c r="AFN97" s="1"/>
      <c r="AFO97" s="1"/>
      <c r="AFP97" s="1"/>
      <c r="AFQ97" s="1"/>
      <c r="AFR97" s="1"/>
      <c r="AFS97" s="1"/>
      <c r="AFT97" s="1"/>
      <c r="AFU97" s="1"/>
      <c r="AFV97" s="1"/>
      <c r="AFW97" s="1"/>
      <c r="AFX97" s="1"/>
      <c r="AFY97" s="1"/>
      <c r="AFZ97" s="1"/>
      <c r="AGA97" s="1"/>
      <c r="AGB97" s="1"/>
      <c r="AGC97" s="1"/>
      <c r="AGD97" s="1"/>
      <c r="AGE97" s="1"/>
      <c r="AGF97" s="1"/>
      <c r="AGG97" s="1"/>
      <c r="AGH97" s="1"/>
      <c r="AGI97" s="1"/>
      <c r="AGJ97" s="1"/>
      <c r="AGK97" s="1"/>
      <c r="AGL97" s="1"/>
      <c r="AGM97" s="1"/>
      <c r="AGN97" s="1"/>
      <c r="AGO97" s="1"/>
      <c r="AGP97" s="1"/>
      <c r="AGQ97" s="1"/>
      <c r="AGR97" s="1"/>
      <c r="AGS97" s="1"/>
      <c r="AGT97" s="1"/>
      <c r="AGU97" s="1"/>
      <c r="AGV97" s="1"/>
      <c r="AGW97" s="1"/>
      <c r="AGX97" s="1"/>
      <c r="AGY97" s="1"/>
      <c r="AGZ97" s="1"/>
      <c r="AHA97" s="1"/>
      <c r="AHB97" s="1"/>
      <c r="AHC97" s="1"/>
      <c r="AHD97" s="1"/>
      <c r="AHE97" s="1"/>
      <c r="AHF97" s="1"/>
      <c r="AHG97" s="1"/>
      <c r="AHH97" s="1"/>
      <c r="AHI97" s="1"/>
      <c r="AHJ97" s="1"/>
      <c r="AHK97" s="1"/>
      <c r="AHL97" s="1"/>
      <c r="AHM97" s="1"/>
      <c r="AHN97" s="1"/>
      <c r="AHO97" s="1"/>
      <c r="AHP97" s="1"/>
      <c r="AHQ97" s="1"/>
      <c r="AHR97" s="1"/>
      <c r="AHS97" s="1"/>
      <c r="AHT97" s="1"/>
      <c r="AHU97" s="1"/>
      <c r="AHV97" s="1"/>
      <c r="AHW97" s="1"/>
      <c r="AHX97" s="1"/>
      <c r="AHY97" s="1"/>
      <c r="AHZ97" s="1"/>
      <c r="AIA97" s="1"/>
      <c r="AIB97" s="1"/>
      <c r="AIC97" s="1"/>
      <c r="AID97" s="1"/>
      <c r="AIE97" s="1"/>
      <c r="AIF97" s="1"/>
      <c r="AIG97" s="1"/>
      <c r="AIH97" s="1"/>
      <c r="AII97" s="1"/>
      <c r="AIJ97" s="1"/>
      <c r="AIK97" s="1"/>
      <c r="AIL97" s="1"/>
      <c r="AIM97" s="1"/>
      <c r="AIN97" s="1"/>
      <c r="AIO97" s="1"/>
      <c r="AIP97" s="1"/>
      <c r="AIQ97" s="1"/>
      <c r="AIR97" s="1"/>
      <c r="AIS97" s="1"/>
      <c r="AIT97" s="1"/>
      <c r="AIU97" s="1"/>
      <c r="AIV97" s="1"/>
      <c r="AIW97" s="1"/>
      <c r="AIX97" s="1"/>
      <c r="AIY97" s="1"/>
      <c r="AIZ97" s="1"/>
      <c r="AJA97" s="1"/>
      <c r="AJB97" s="1"/>
      <c r="AJC97" s="1"/>
      <c r="AJD97" s="1"/>
      <c r="AJE97" s="1"/>
      <c r="AJF97" s="1"/>
      <c r="AJG97" s="1"/>
      <c r="AJH97" s="1"/>
      <c r="AJI97" s="1"/>
      <c r="AJJ97" s="1"/>
      <c r="AJK97" s="1"/>
      <c r="AJL97" s="1"/>
      <c r="AJM97" s="1"/>
      <c r="AJN97" s="1"/>
      <c r="AJO97" s="1"/>
      <c r="AJP97" s="1"/>
      <c r="AJQ97" s="1"/>
      <c r="AJR97" s="1"/>
      <c r="AJS97" s="1"/>
      <c r="AJT97" s="1"/>
      <c r="AJU97" s="1"/>
      <c r="AJV97" s="1"/>
      <c r="AJW97" s="1"/>
      <c r="AJX97" s="1"/>
      <c r="AJY97" s="1"/>
      <c r="AJZ97" s="1"/>
      <c r="AKA97" s="1"/>
      <c r="AKB97" s="1"/>
      <c r="AKC97" s="1"/>
      <c r="AKD97" s="1"/>
      <c r="AKE97" s="1"/>
      <c r="AKF97" s="1"/>
      <c r="AKG97" s="1"/>
      <c r="AKH97" s="1"/>
      <c r="AKI97" s="1"/>
      <c r="AKJ97" s="1"/>
      <c r="AKK97" s="1"/>
      <c r="AKL97" s="1"/>
      <c r="AKM97" s="1"/>
      <c r="AKN97" s="1"/>
      <c r="AKO97" s="1"/>
      <c r="AKP97" s="1"/>
      <c r="AKQ97" s="1"/>
      <c r="AKR97" s="1"/>
      <c r="AKS97" s="1"/>
      <c r="AKT97" s="1"/>
      <c r="AKU97" s="1"/>
      <c r="AKV97" s="1"/>
      <c r="AKW97" s="1"/>
      <c r="AKX97" s="1"/>
      <c r="AKY97" s="1"/>
      <c r="AKZ97" s="1"/>
      <c r="ALA97" s="1"/>
      <c r="ALB97" s="1"/>
      <c r="ALC97" s="1"/>
      <c r="ALD97" s="1"/>
      <c r="ALE97" s="1"/>
      <c r="ALF97" s="1"/>
      <c r="ALG97" s="1"/>
      <c r="ALH97" s="1"/>
      <c r="ALI97" s="1"/>
      <c r="ALJ97" s="1"/>
      <c r="ALK97" s="1"/>
      <c r="ALL97" s="1"/>
      <c r="ALM97" s="1"/>
      <c r="ALN97" s="1"/>
      <c r="ALO97" s="1"/>
      <c r="ALP97" s="1"/>
      <c r="ALQ97" s="1"/>
      <c r="ALR97" s="1"/>
      <c r="ALS97" s="1"/>
      <c r="ALT97" s="1"/>
      <c r="ALU97" s="1"/>
      <c r="ALV97" s="1"/>
      <c r="ALW97" s="1"/>
      <c r="ALX97" s="1"/>
      <c r="ALY97" s="1"/>
      <c r="ALZ97" s="1"/>
      <c r="AMA97" s="1"/>
      <c r="AMB97" s="1"/>
      <c r="AMC97" s="1"/>
      <c r="AMD97" s="1"/>
      <c r="AME97" s="1"/>
      <c r="AMF97" s="1"/>
      <c r="AMG97" s="1"/>
      <c r="AMH97" s="1"/>
      <c r="AMI97" s="1"/>
      <c r="AMJ97" s="1"/>
    </row>
    <row r="98" s="2" customFormat="true" ht="12.8" hidden="false" customHeight="false" outlineLevel="0" collapsed="false"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  <c r="AGJ98" s="1"/>
      <c r="AGK98" s="1"/>
      <c r="AGL98" s="1"/>
      <c r="AGM98" s="1"/>
      <c r="AGN98" s="1"/>
      <c r="AGO98" s="1"/>
      <c r="AGP98" s="1"/>
      <c r="AGQ98" s="1"/>
      <c r="AGR98" s="1"/>
      <c r="AGS98" s="1"/>
      <c r="AGT98" s="1"/>
      <c r="AGU98" s="1"/>
      <c r="AGV98" s="1"/>
      <c r="AGW98" s="1"/>
      <c r="AGX98" s="1"/>
      <c r="AGY98" s="1"/>
      <c r="AGZ98" s="1"/>
      <c r="AHA98" s="1"/>
      <c r="AHB98" s="1"/>
      <c r="AHC98" s="1"/>
      <c r="AHD98" s="1"/>
      <c r="AHE98" s="1"/>
      <c r="AHF98" s="1"/>
      <c r="AHG98" s="1"/>
      <c r="AHH98" s="1"/>
      <c r="AHI98" s="1"/>
      <c r="AHJ98" s="1"/>
      <c r="AHK98" s="1"/>
      <c r="AHL98" s="1"/>
      <c r="AHM98" s="1"/>
      <c r="AHN98" s="1"/>
      <c r="AHO98" s="1"/>
      <c r="AHP98" s="1"/>
      <c r="AHQ98" s="1"/>
      <c r="AHR98" s="1"/>
      <c r="AHS98" s="1"/>
      <c r="AHT98" s="1"/>
      <c r="AHU98" s="1"/>
      <c r="AHV98" s="1"/>
      <c r="AHW98" s="1"/>
      <c r="AHX98" s="1"/>
      <c r="AHY98" s="1"/>
      <c r="AHZ98" s="1"/>
      <c r="AIA98" s="1"/>
      <c r="AIB98" s="1"/>
      <c r="AIC98" s="1"/>
      <c r="AID98" s="1"/>
      <c r="AIE98" s="1"/>
      <c r="AIF98" s="1"/>
      <c r="AIG98" s="1"/>
      <c r="AIH98" s="1"/>
      <c r="AII98" s="1"/>
      <c r="AIJ98" s="1"/>
      <c r="AIK98" s="1"/>
      <c r="AIL98" s="1"/>
      <c r="AIM98" s="1"/>
      <c r="AIN98" s="1"/>
      <c r="AIO98" s="1"/>
      <c r="AIP98" s="1"/>
      <c r="AIQ98" s="1"/>
      <c r="AIR98" s="1"/>
      <c r="AIS98" s="1"/>
      <c r="AIT98" s="1"/>
      <c r="AIU98" s="1"/>
      <c r="AIV98" s="1"/>
      <c r="AIW98" s="1"/>
      <c r="AIX98" s="1"/>
      <c r="AIY98" s="1"/>
      <c r="AIZ98" s="1"/>
      <c r="AJA98" s="1"/>
      <c r="AJB98" s="1"/>
      <c r="AJC98" s="1"/>
      <c r="AJD98" s="1"/>
      <c r="AJE98" s="1"/>
      <c r="AJF98" s="1"/>
      <c r="AJG98" s="1"/>
      <c r="AJH98" s="1"/>
      <c r="AJI98" s="1"/>
      <c r="AJJ98" s="1"/>
      <c r="AJK98" s="1"/>
      <c r="AJL98" s="1"/>
      <c r="AJM98" s="1"/>
      <c r="AJN98" s="1"/>
      <c r="AJO98" s="1"/>
      <c r="AJP98" s="1"/>
      <c r="AJQ98" s="1"/>
      <c r="AJR98" s="1"/>
      <c r="AJS98" s="1"/>
      <c r="AJT98" s="1"/>
      <c r="AJU98" s="1"/>
      <c r="AJV98" s="1"/>
      <c r="AJW98" s="1"/>
      <c r="AJX98" s="1"/>
      <c r="AJY98" s="1"/>
      <c r="AJZ98" s="1"/>
      <c r="AKA98" s="1"/>
      <c r="AKB98" s="1"/>
      <c r="AKC98" s="1"/>
      <c r="AKD98" s="1"/>
      <c r="AKE98" s="1"/>
      <c r="AKF98" s="1"/>
      <c r="AKG98" s="1"/>
      <c r="AKH98" s="1"/>
      <c r="AKI98" s="1"/>
      <c r="AKJ98" s="1"/>
      <c r="AKK98" s="1"/>
      <c r="AKL98" s="1"/>
      <c r="AKM98" s="1"/>
      <c r="AKN98" s="1"/>
      <c r="AKO98" s="1"/>
      <c r="AKP98" s="1"/>
      <c r="AKQ98" s="1"/>
      <c r="AKR98" s="1"/>
      <c r="AKS98" s="1"/>
      <c r="AKT98" s="1"/>
      <c r="AKU98" s="1"/>
      <c r="AKV98" s="1"/>
      <c r="AKW98" s="1"/>
      <c r="AKX98" s="1"/>
      <c r="AKY98" s="1"/>
      <c r="AKZ98" s="1"/>
      <c r="ALA98" s="1"/>
      <c r="ALB98" s="1"/>
      <c r="ALC98" s="1"/>
      <c r="ALD98" s="1"/>
      <c r="ALE98" s="1"/>
      <c r="ALF98" s="1"/>
      <c r="ALG98" s="1"/>
      <c r="ALH98" s="1"/>
      <c r="ALI98" s="1"/>
      <c r="ALJ98" s="1"/>
      <c r="ALK98" s="1"/>
      <c r="ALL98" s="1"/>
      <c r="ALM98" s="1"/>
      <c r="ALN98" s="1"/>
      <c r="ALO98" s="1"/>
      <c r="ALP98" s="1"/>
      <c r="ALQ98" s="1"/>
      <c r="ALR98" s="1"/>
      <c r="ALS98" s="1"/>
      <c r="ALT98" s="1"/>
      <c r="ALU98" s="1"/>
      <c r="ALV98" s="1"/>
      <c r="ALW98" s="1"/>
      <c r="ALX98" s="1"/>
      <c r="ALY98" s="1"/>
      <c r="ALZ98" s="1"/>
      <c r="AMA98" s="1"/>
      <c r="AMB98" s="1"/>
      <c r="AMC98" s="1"/>
      <c r="AMD98" s="1"/>
      <c r="AME98" s="1"/>
      <c r="AMF98" s="1"/>
      <c r="AMG98" s="1"/>
      <c r="AMH98" s="1"/>
      <c r="AMI98" s="1"/>
      <c r="AMJ98" s="1"/>
    </row>
    <row r="99" s="2" customFormat="true" ht="12.8" hidden="false" customHeight="false" outlineLevel="0" collapsed="false">
      <c r="AAA99" s="1"/>
      <c r="AAB99" s="1"/>
      <c r="AAC99" s="1"/>
      <c r="AAD99" s="1"/>
      <c r="AAE99" s="1"/>
      <c r="AAF99" s="1"/>
      <c r="AAG99" s="1"/>
      <c r="AAH99" s="1"/>
      <c r="AAI99" s="1"/>
      <c r="AAJ99" s="1"/>
      <c r="AAK99" s="1"/>
      <c r="AAL99" s="1"/>
      <c r="AAM99" s="1"/>
      <c r="AAN99" s="1"/>
      <c r="AAO99" s="1"/>
      <c r="AAP99" s="1"/>
      <c r="AAQ99" s="1"/>
      <c r="AAR99" s="1"/>
      <c r="AAS99" s="1"/>
      <c r="AAT99" s="1"/>
      <c r="AAU99" s="1"/>
      <c r="AAV99" s="1"/>
      <c r="AAW99" s="1"/>
      <c r="AAX99" s="1"/>
      <c r="AAY99" s="1"/>
      <c r="AAZ99" s="1"/>
      <c r="ABA99" s="1"/>
      <c r="ABB99" s="1"/>
      <c r="ABC99" s="1"/>
      <c r="ABD99" s="1"/>
      <c r="ABE99" s="1"/>
      <c r="ABF99" s="1"/>
      <c r="ABG99" s="1"/>
      <c r="ABH99" s="1"/>
      <c r="ABI99" s="1"/>
      <c r="ABJ99" s="1"/>
      <c r="ABK99" s="1"/>
      <c r="ABL99" s="1"/>
      <c r="ABM99" s="1"/>
      <c r="ABN99" s="1"/>
      <c r="ABO99" s="1"/>
      <c r="ABP99" s="1"/>
      <c r="ABQ99" s="1"/>
      <c r="ABR99" s="1"/>
      <c r="ABS99" s="1"/>
      <c r="ABT99" s="1"/>
      <c r="ABU99" s="1"/>
      <c r="ABV99" s="1"/>
      <c r="ABW99" s="1"/>
      <c r="ABX99" s="1"/>
      <c r="ABY99" s="1"/>
      <c r="ABZ99" s="1"/>
      <c r="ACA99" s="1"/>
      <c r="ACB99" s="1"/>
      <c r="ACC99" s="1"/>
      <c r="ACD99" s="1"/>
      <c r="ACE99" s="1"/>
      <c r="ACF99" s="1"/>
      <c r="ACG99" s="1"/>
      <c r="ACH99" s="1"/>
      <c r="ACI99" s="1"/>
      <c r="ACJ99" s="1"/>
      <c r="ACK99" s="1"/>
      <c r="ACL99" s="1"/>
      <c r="ACM99" s="1"/>
      <c r="ACN99" s="1"/>
      <c r="ACO99" s="1"/>
      <c r="ACP99" s="1"/>
      <c r="ACQ99" s="1"/>
      <c r="ACR99" s="1"/>
      <c r="ACS99" s="1"/>
      <c r="ACT99" s="1"/>
      <c r="ACU99" s="1"/>
      <c r="ACV99" s="1"/>
      <c r="ACW99" s="1"/>
      <c r="ACX99" s="1"/>
      <c r="ACY99" s="1"/>
      <c r="ACZ99" s="1"/>
      <c r="ADA99" s="1"/>
      <c r="ADB99" s="1"/>
      <c r="ADC99" s="1"/>
      <c r="ADD99" s="1"/>
      <c r="ADE99" s="1"/>
      <c r="ADF99" s="1"/>
      <c r="ADG99" s="1"/>
      <c r="ADH99" s="1"/>
      <c r="ADI99" s="1"/>
      <c r="ADJ99" s="1"/>
      <c r="ADK99" s="1"/>
      <c r="ADL99" s="1"/>
      <c r="ADM99" s="1"/>
      <c r="ADN99" s="1"/>
      <c r="ADO99" s="1"/>
      <c r="ADP99" s="1"/>
      <c r="ADQ99" s="1"/>
      <c r="ADR99" s="1"/>
      <c r="ADS99" s="1"/>
      <c r="ADT99" s="1"/>
      <c r="ADU99" s="1"/>
      <c r="ADV99" s="1"/>
      <c r="ADW99" s="1"/>
      <c r="ADX99" s="1"/>
      <c r="ADY99" s="1"/>
      <c r="ADZ99" s="1"/>
      <c r="AEA99" s="1"/>
      <c r="AEB99" s="1"/>
      <c r="AEC99" s="1"/>
      <c r="AED99" s="1"/>
      <c r="AEE99" s="1"/>
      <c r="AEF99" s="1"/>
      <c r="AEG99" s="1"/>
      <c r="AEH99" s="1"/>
      <c r="AEI99" s="1"/>
      <c r="AEJ99" s="1"/>
      <c r="AEK99" s="1"/>
      <c r="AEL99" s="1"/>
      <c r="AEM99" s="1"/>
      <c r="AEN99" s="1"/>
      <c r="AEO99" s="1"/>
      <c r="AEP99" s="1"/>
      <c r="AEQ99" s="1"/>
      <c r="AER99" s="1"/>
      <c r="AES99" s="1"/>
      <c r="AET99" s="1"/>
      <c r="AEU99" s="1"/>
      <c r="AEV99" s="1"/>
      <c r="AEW99" s="1"/>
      <c r="AEX99" s="1"/>
      <c r="AEY99" s="1"/>
      <c r="AEZ99" s="1"/>
      <c r="AFA99" s="1"/>
      <c r="AFB99" s="1"/>
      <c r="AFC99" s="1"/>
      <c r="AFD99" s="1"/>
      <c r="AFE99" s="1"/>
      <c r="AFF99" s="1"/>
      <c r="AFG99" s="1"/>
      <c r="AFH99" s="1"/>
      <c r="AFI99" s="1"/>
      <c r="AFJ99" s="1"/>
      <c r="AFK99" s="1"/>
      <c r="AFL99" s="1"/>
      <c r="AFM99" s="1"/>
      <c r="AFN99" s="1"/>
      <c r="AFO99" s="1"/>
      <c r="AFP99" s="1"/>
      <c r="AFQ99" s="1"/>
      <c r="AFR99" s="1"/>
      <c r="AFS99" s="1"/>
      <c r="AFT99" s="1"/>
      <c r="AFU99" s="1"/>
      <c r="AFV99" s="1"/>
      <c r="AFW99" s="1"/>
      <c r="AFX99" s="1"/>
      <c r="AFY99" s="1"/>
      <c r="AFZ99" s="1"/>
      <c r="AGA99" s="1"/>
      <c r="AGB99" s="1"/>
      <c r="AGC99" s="1"/>
      <c r="AGD99" s="1"/>
      <c r="AGE99" s="1"/>
      <c r="AGF99" s="1"/>
      <c r="AGG99" s="1"/>
      <c r="AGH99" s="1"/>
      <c r="AGI99" s="1"/>
      <c r="AGJ99" s="1"/>
      <c r="AGK99" s="1"/>
      <c r="AGL99" s="1"/>
      <c r="AGM99" s="1"/>
      <c r="AGN99" s="1"/>
      <c r="AGO99" s="1"/>
      <c r="AGP99" s="1"/>
      <c r="AGQ99" s="1"/>
      <c r="AGR99" s="1"/>
      <c r="AGS99" s="1"/>
      <c r="AGT99" s="1"/>
      <c r="AGU99" s="1"/>
      <c r="AGV99" s="1"/>
      <c r="AGW99" s="1"/>
      <c r="AGX99" s="1"/>
      <c r="AGY99" s="1"/>
      <c r="AGZ99" s="1"/>
      <c r="AHA99" s="1"/>
      <c r="AHB99" s="1"/>
      <c r="AHC99" s="1"/>
      <c r="AHD99" s="1"/>
      <c r="AHE99" s="1"/>
      <c r="AHF99" s="1"/>
      <c r="AHG99" s="1"/>
      <c r="AHH99" s="1"/>
      <c r="AHI99" s="1"/>
      <c r="AHJ99" s="1"/>
      <c r="AHK99" s="1"/>
      <c r="AHL99" s="1"/>
      <c r="AHM99" s="1"/>
      <c r="AHN99" s="1"/>
      <c r="AHO99" s="1"/>
      <c r="AHP99" s="1"/>
      <c r="AHQ99" s="1"/>
      <c r="AHR99" s="1"/>
      <c r="AHS99" s="1"/>
      <c r="AHT99" s="1"/>
      <c r="AHU99" s="1"/>
      <c r="AHV99" s="1"/>
      <c r="AHW99" s="1"/>
      <c r="AHX99" s="1"/>
      <c r="AHY99" s="1"/>
      <c r="AHZ99" s="1"/>
      <c r="AIA99" s="1"/>
      <c r="AIB99" s="1"/>
      <c r="AIC99" s="1"/>
      <c r="AID99" s="1"/>
      <c r="AIE99" s="1"/>
      <c r="AIF99" s="1"/>
      <c r="AIG99" s="1"/>
      <c r="AIH99" s="1"/>
      <c r="AII99" s="1"/>
      <c r="AIJ99" s="1"/>
      <c r="AIK99" s="1"/>
      <c r="AIL99" s="1"/>
      <c r="AIM99" s="1"/>
      <c r="AIN99" s="1"/>
      <c r="AIO99" s="1"/>
      <c r="AIP99" s="1"/>
      <c r="AIQ99" s="1"/>
      <c r="AIR99" s="1"/>
      <c r="AIS99" s="1"/>
      <c r="AIT99" s="1"/>
      <c r="AIU99" s="1"/>
      <c r="AIV99" s="1"/>
      <c r="AIW99" s="1"/>
      <c r="AIX99" s="1"/>
      <c r="AIY99" s="1"/>
      <c r="AIZ99" s="1"/>
      <c r="AJA99" s="1"/>
      <c r="AJB99" s="1"/>
      <c r="AJC99" s="1"/>
      <c r="AJD99" s="1"/>
      <c r="AJE99" s="1"/>
      <c r="AJF99" s="1"/>
      <c r="AJG99" s="1"/>
      <c r="AJH99" s="1"/>
      <c r="AJI99" s="1"/>
      <c r="AJJ99" s="1"/>
      <c r="AJK99" s="1"/>
      <c r="AJL99" s="1"/>
      <c r="AJM99" s="1"/>
      <c r="AJN99" s="1"/>
      <c r="AJO99" s="1"/>
      <c r="AJP99" s="1"/>
      <c r="AJQ99" s="1"/>
      <c r="AJR99" s="1"/>
      <c r="AJS99" s="1"/>
      <c r="AJT99" s="1"/>
      <c r="AJU99" s="1"/>
      <c r="AJV99" s="1"/>
      <c r="AJW99" s="1"/>
      <c r="AJX99" s="1"/>
      <c r="AJY99" s="1"/>
      <c r="AJZ99" s="1"/>
      <c r="AKA99" s="1"/>
      <c r="AKB99" s="1"/>
      <c r="AKC99" s="1"/>
      <c r="AKD99" s="1"/>
      <c r="AKE99" s="1"/>
      <c r="AKF99" s="1"/>
      <c r="AKG99" s="1"/>
      <c r="AKH99" s="1"/>
      <c r="AKI99" s="1"/>
      <c r="AKJ99" s="1"/>
      <c r="AKK99" s="1"/>
      <c r="AKL99" s="1"/>
      <c r="AKM99" s="1"/>
      <c r="AKN99" s="1"/>
      <c r="AKO99" s="1"/>
      <c r="AKP99" s="1"/>
      <c r="AKQ99" s="1"/>
      <c r="AKR99" s="1"/>
      <c r="AKS99" s="1"/>
      <c r="AKT99" s="1"/>
      <c r="AKU99" s="1"/>
      <c r="AKV99" s="1"/>
      <c r="AKW99" s="1"/>
      <c r="AKX99" s="1"/>
      <c r="AKY99" s="1"/>
      <c r="AKZ99" s="1"/>
      <c r="ALA99" s="1"/>
      <c r="ALB99" s="1"/>
      <c r="ALC99" s="1"/>
      <c r="ALD99" s="1"/>
      <c r="ALE99" s="1"/>
      <c r="ALF99" s="1"/>
      <c r="ALG99" s="1"/>
      <c r="ALH99" s="1"/>
      <c r="ALI99" s="1"/>
      <c r="ALJ99" s="1"/>
      <c r="ALK99" s="1"/>
      <c r="ALL99" s="1"/>
      <c r="ALM99" s="1"/>
      <c r="ALN99" s="1"/>
      <c r="ALO99" s="1"/>
      <c r="ALP99" s="1"/>
      <c r="ALQ99" s="1"/>
      <c r="ALR99" s="1"/>
      <c r="ALS99" s="1"/>
      <c r="ALT99" s="1"/>
      <c r="ALU99" s="1"/>
      <c r="ALV99" s="1"/>
      <c r="ALW99" s="1"/>
      <c r="ALX99" s="1"/>
      <c r="ALY99" s="1"/>
      <c r="ALZ99" s="1"/>
      <c r="AMA99" s="1"/>
      <c r="AMB99" s="1"/>
      <c r="AMC99" s="1"/>
      <c r="AMD99" s="1"/>
      <c r="AME99" s="1"/>
      <c r="AMF99" s="1"/>
      <c r="AMG99" s="1"/>
      <c r="AMH99" s="1"/>
      <c r="AMI99" s="1"/>
      <c r="AMJ99" s="1"/>
    </row>
    <row r="100" s="2" customFormat="true" ht="12.8" hidden="false" customHeight="false" outlineLevel="0" collapsed="false">
      <c r="AAA100" s="1"/>
      <c r="AAB100" s="1"/>
      <c r="AAC100" s="1"/>
      <c r="AAD100" s="1"/>
      <c r="AAE100" s="1"/>
      <c r="AAF100" s="1"/>
      <c r="AAG100" s="1"/>
      <c r="AAH100" s="1"/>
      <c r="AAI100" s="1"/>
      <c r="AAJ100" s="1"/>
      <c r="AAK100" s="1"/>
      <c r="AAL100" s="1"/>
      <c r="AAM100" s="1"/>
      <c r="AAN100" s="1"/>
      <c r="AAO100" s="1"/>
      <c r="AAP100" s="1"/>
      <c r="AAQ100" s="1"/>
      <c r="AAR100" s="1"/>
      <c r="AAS100" s="1"/>
      <c r="AAT100" s="1"/>
      <c r="AAU100" s="1"/>
      <c r="AAV100" s="1"/>
      <c r="AAW100" s="1"/>
      <c r="AAX100" s="1"/>
      <c r="AAY100" s="1"/>
      <c r="AAZ100" s="1"/>
      <c r="ABA100" s="1"/>
      <c r="ABB100" s="1"/>
      <c r="ABC100" s="1"/>
      <c r="ABD100" s="1"/>
      <c r="ABE100" s="1"/>
      <c r="ABF100" s="1"/>
      <c r="ABG100" s="1"/>
      <c r="ABH100" s="1"/>
      <c r="ABI100" s="1"/>
      <c r="ABJ100" s="1"/>
      <c r="ABK100" s="1"/>
      <c r="ABL100" s="1"/>
      <c r="ABM100" s="1"/>
      <c r="ABN100" s="1"/>
      <c r="ABO100" s="1"/>
      <c r="ABP100" s="1"/>
      <c r="ABQ100" s="1"/>
      <c r="ABR100" s="1"/>
      <c r="ABS100" s="1"/>
      <c r="ABT100" s="1"/>
      <c r="ABU100" s="1"/>
      <c r="ABV100" s="1"/>
      <c r="ABW100" s="1"/>
      <c r="ABX100" s="1"/>
      <c r="ABY100" s="1"/>
      <c r="ABZ100" s="1"/>
      <c r="ACA100" s="1"/>
      <c r="ACB100" s="1"/>
      <c r="ACC100" s="1"/>
      <c r="ACD100" s="1"/>
      <c r="ACE100" s="1"/>
      <c r="ACF100" s="1"/>
      <c r="ACG100" s="1"/>
      <c r="ACH100" s="1"/>
      <c r="ACI100" s="1"/>
      <c r="ACJ100" s="1"/>
      <c r="ACK100" s="1"/>
      <c r="ACL100" s="1"/>
      <c r="ACM100" s="1"/>
      <c r="ACN100" s="1"/>
      <c r="ACO100" s="1"/>
      <c r="ACP100" s="1"/>
      <c r="ACQ100" s="1"/>
      <c r="ACR100" s="1"/>
      <c r="ACS100" s="1"/>
      <c r="ACT100" s="1"/>
      <c r="ACU100" s="1"/>
      <c r="ACV100" s="1"/>
      <c r="ACW100" s="1"/>
      <c r="ACX100" s="1"/>
      <c r="ACY100" s="1"/>
      <c r="ACZ100" s="1"/>
      <c r="ADA100" s="1"/>
      <c r="ADB100" s="1"/>
      <c r="ADC100" s="1"/>
      <c r="ADD100" s="1"/>
      <c r="ADE100" s="1"/>
      <c r="ADF100" s="1"/>
      <c r="ADG100" s="1"/>
      <c r="ADH100" s="1"/>
      <c r="ADI100" s="1"/>
      <c r="ADJ100" s="1"/>
      <c r="ADK100" s="1"/>
      <c r="ADL100" s="1"/>
      <c r="ADM100" s="1"/>
      <c r="ADN100" s="1"/>
      <c r="ADO100" s="1"/>
      <c r="ADP100" s="1"/>
      <c r="ADQ100" s="1"/>
      <c r="ADR100" s="1"/>
      <c r="ADS100" s="1"/>
      <c r="ADT100" s="1"/>
      <c r="ADU100" s="1"/>
      <c r="ADV100" s="1"/>
      <c r="ADW100" s="1"/>
      <c r="ADX100" s="1"/>
      <c r="ADY100" s="1"/>
      <c r="ADZ100" s="1"/>
      <c r="AEA100" s="1"/>
      <c r="AEB100" s="1"/>
      <c r="AEC100" s="1"/>
      <c r="AED100" s="1"/>
      <c r="AEE100" s="1"/>
      <c r="AEF100" s="1"/>
      <c r="AEG100" s="1"/>
      <c r="AEH100" s="1"/>
      <c r="AEI100" s="1"/>
      <c r="AEJ100" s="1"/>
      <c r="AEK100" s="1"/>
      <c r="AEL100" s="1"/>
      <c r="AEM100" s="1"/>
      <c r="AEN100" s="1"/>
      <c r="AEO100" s="1"/>
      <c r="AEP100" s="1"/>
      <c r="AEQ100" s="1"/>
      <c r="AER100" s="1"/>
      <c r="AES100" s="1"/>
      <c r="AET100" s="1"/>
      <c r="AEU100" s="1"/>
      <c r="AEV100" s="1"/>
      <c r="AEW100" s="1"/>
      <c r="AEX100" s="1"/>
      <c r="AEY100" s="1"/>
      <c r="AEZ100" s="1"/>
      <c r="AFA100" s="1"/>
      <c r="AFB100" s="1"/>
      <c r="AFC100" s="1"/>
      <c r="AFD100" s="1"/>
      <c r="AFE100" s="1"/>
      <c r="AFF100" s="1"/>
      <c r="AFG100" s="1"/>
      <c r="AFH100" s="1"/>
      <c r="AFI100" s="1"/>
      <c r="AFJ100" s="1"/>
      <c r="AFK100" s="1"/>
      <c r="AFL100" s="1"/>
      <c r="AFM100" s="1"/>
      <c r="AFN100" s="1"/>
      <c r="AFO100" s="1"/>
      <c r="AFP100" s="1"/>
      <c r="AFQ100" s="1"/>
      <c r="AFR100" s="1"/>
      <c r="AFS100" s="1"/>
      <c r="AFT100" s="1"/>
      <c r="AFU100" s="1"/>
      <c r="AFV100" s="1"/>
      <c r="AFW100" s="1"/>
      <c r="AFX100" s="1"/>
      <c r="AFY100" s="1"/>
      <c r="AFZ100" s="1"/>
      <c r="AGA100" s="1"/>
      <c r="AGB100" s="1"/>
      <c r="AGC100" s="1"/>
      <c r="AGD100" s="1"/>
      <c r="AGE100" s="1"/>
      <c r="AGF100" s="1"/>
      <c r="AGG100" s="1"/>
      <c r="AGH100" s="1"/>
      <c r="AGI100" s="1"/>
      <c r="AGJ100" s="1"/>
      <c r="AGK100" s="1"/>
      <c r="AGL100" s="1"/>
      <c r="AGM100" s="1"/>
      <c r="AGN100" s="1"/>
      <c r="AGO100" s="1"/>
      <c r="AGP100" s="1"/>
      <c r="AGQ100" s="1"/>
      <c r="AGR100" s="1"/>
      <c r="AGS100" s="1"/>
      <c r="AGT100" s="1"/>
      <c r="AGU100" s="1"/>
      <c r="AGV100" s="1"/>
      <c r="AGW100" s="1"/>
      <c r="AGX100" s="1"/>
      <c r="AGY100" s="1"/>
      <c r="AGZ100" s="1"/>
      <c r="AHA100" s="1"/>
      <c r="AHB100" s="1"/>
      <c r="AHC100" s="1"/>
      <c r="AHD100" s="1"/>
      <c r="AHE100" s="1"/>
      <c r="AHF100" s="1"/>
      <c r="AHG100" s="1"/>
      <c r="AHH100" s="1"/>
      <c r="AHI100" s="1"/>
      <c r="AHJ100" s="1"/>
      <c r="AHK100" s="1"/>
      <c r="AHL100" s="1"/>
      <c r="AHM100" s="1"/>
      <c r="AHN100" s="1"/>
      <c r="AHO100" s="1"/>
      <c r="AHP100" s="1"/>
      <c r="AHQ100" s="1"/>
      <c r="AHR100" s="1"/>
      <c r="AHS100" s="1"/>
      <c r="AHT100" s="1"/>
      <c r="AHU100" s="1"/>
      <c r="AHV100" s="1"/>
      <c r="AHW100" s="1"/>
      <c r="AHX100" s="1"/>
      <c r="AHY100" s="1"/>
      <c r="AHZ100" s="1"/>
      <c r="AIA100" s="1"/>
      <c r="AIB100" s="1"/>
      <c r="AIC100" s="1"/>
      <c r="AID100" s="1"/>
      <c r="AIE100" s="1"/>
      <c r="AIF100" s="1"/>
      <c r="AIG100" s="1"/>
      <c r="AIH100" s="1"/>
      <c r="AII100" s="1"/>
      <c r="AIJ100" s="1"/>
      <c r="AIK100" s="1"/>
      <c r="AIL100" s="1"/>
      <c r="AIM100" s="1"/>
      <c r="AIN100" s="1"/>
      <c r="AIO100" s="1"/>
      <c r="AIP100" s="1"/>
      <c r="AIQ100" s="1"/>
      <c r="AIR100" s="1"/>
      <c r="AIS100" s="1"/>
      <c r="AIT100" s="1"/>
      <c r="AIU100" s="1"/>
      <c r="AIV100" s="1"/>
      <c r="AIW100" s="1"/>
      <c r="AIX100" s="1"/>
      <c r="AIY100" s="1"/>
      <c r="AIZ100" s="1"/>
      <c r="AJA100" s="1"/>
      <c r="AJB100" s="1"/>
      <c r="AJC100" s="1"/>
      <c r="AJD100" s="1"/>
      <c r="AJE100" s="1"/>
      <c r="AJF100" s="1"/>
      <c r="AJG100" s="1"/>
      <c r="AJH100" s="1"/>
      <c r="AJI100" s="1"/>
      <c r="AJJ100" s="1"/>
      <c r="AJK100" s="1"/>
      <c r="AJL100" s="1"/>
      <c r="AJM100" s="1"/>
      <c r="AJN100" s="1"/>
      <c r="AJO100" s="1"/>
      <c r="AJP100" s="1"/>
      <c r="AJQ100" s="1"/>
      <c r="AJR100" s="1"/>
      <c r="AJS100" s="1"/>
      <c r="AJT100" s="1"/>
      <c r="AJU100" s="1"/>
      <c r="AJV100" s="1"/>
      <c r="AJW100" s="1"/>
      <c r="AJX100" s="1"/>
      <c r="AJY100" s="1"/>
      <c r="AJZ100" s="1"/>
      <c r="AKA100" s="1"/>
      <c r="AKB100" s="1"/>
      <c r="AKC100" s="1"/>
      <c r="AKD100" s="1"/>
      <c r="AKE100" s="1"/>
      <c r="AKF100" s="1"/>
      <c r="AKG100" s="1"/>
      <c r="AKH100" s="1"/>
      <c r="AKI100" s="1"/>
      <c r="AKJ100" s="1"/>
      <c r="AKK100" s="1"/>
      <c r="AKL100" s="1"/>
      <c r="AKM100" s="1"/>
      <c r="AKN100" s="1"/>
      <c r="AKO100" s="1"/>
      <c r="AKP100" s="1"/>
      <c r="AKQ100" s="1"/>
      <c r="AKR100" s="1"/>
      <c r="AKS100" s="1"/>
      <c r="AKT100" s="1"/>
      <c r="AKU100" s="1"/>
      <c r="AKV100" s="1"/>
      <c r="AKW100" s="1"/>
      <c r="AKX100" s="1"/>
      <c r="AKY100" s="1"/>
      <c r="AKZ100" s="1"/>
      <c r="ALA100" s="1"/>
      <c r="ALB100" s="1"/>
      <c r="ALC100" s="1"/>
      <c r="ALD100" s="1"/>
      <c r="ALE100" s="1"/>
      <c r="ALF100" s="1"/>
      <c r="ALG100" s="1"/>
      <c r="ALH100" s="1"/>
      <c r="ALI100" s="1"/>
      <c r="ALJ100" s="1"/>
      <c r="ALK100" s="1"/>
      <c r="ALL100" s="1"/>
      <c r="ALM100" s="1"/>
      <c r="ALN100" s="1"/>
      <c r="ALO100" s="1"/>
      <c r="ALP100" s="1"/>
      <c r="ALQ100" s="1"/>
      <c r="ALR100" s="1"/>
      <c r="ALS100" s="1"/>
      <c r="ALT100" s="1"/>
      <c r="ALU100" s="1"/>
      <c r="ALV100" s="1"/>
      <c r="ALW100" s="1"/>
      <c r="ALX100" s="1"/>
      <c r="ALY100" s="1"/>
      <c r="ALZ100" s="1"/>
      <c r="AMA100" s="1"/>
      <c r="AMB100" s="1"/>
      <c r="AMC100" s="1"/>
      <c r="AMD100" s="1"/>
      <c r="AME100" s="1"/>
      <c r="AMF100" s="1"/>
      <c r="AMG100" s="1"/>
      <c r="AMH100" s="1"/>
      <c r="AMI100" s="1"/>
      <c r="AMJ100" s="1"/>
    </row>
    <row r="101" s="2" customFormat="true" ht="12.8" hidden="false" customHeight="false" outlineLevel="0" collapsed="false">
      <c r="AAA101" s="1"/>
      <c r="AAB101" s="1"/>
      <c r="AAC101" s="1"/>
      <c r="AAD101" s="1"/>
      <c r="AAE101" s="1"/>
      <c r="AAF101" s="1"/>
      <c r="AAG101" s="1"/>
      <c r="AAH101" s="1"/>
      <c r="AAI101" s="1"/>
      <c r="AAJ101" s="1"/>
      <c r="AAK101" s="1"/>
      <c r="AAL101" s="1"/>
      <c r="AAM101" s="1"/>
      <c r="AAN101" s="1"/>
      <c r="AAO101" s="1"/>
      <c r="AAP101" s="1"/>
      <c r="AAQ101" s="1"/>
      <c r="AAR101" s="1"/>
      <c r="AAS101" s="1"/>
      <c r="AAT101" s="1"/>
      <c r="AAU101" s="1"/>
      <c r="AAV101" s="1"/>
      <c r="AAW101" s="1"/>
      <c r="AAX101" s="1"/>
      <c r="AAY101" s="1"/>
      <c r="AAZ101" s="1"/>
      <c r="ABA101" s="1"/>
      <c r="ABB101" s="1"/>
      <c r="ABC101" s="1"/>
      <c r="ABD101" s="1"/>
      <c r="ABE101" s="1"/>
      <c r="ABF101" s="1"/>
      <c r="ABG101" s="1"/>
      <c r="ABH101" s="1"/>
      <c r="ABI101" s="1"/>
      <c r="ABJ101" s="1"/>
      <c r="ABK101" s="1"/>
      <c r="ABL101" s="1"/>
      <c r="ABM101" s="1"/>
      <c r="ABN101" s="1"/>
      <c r="ABO101" s="1"/>
      <c r="ABP101" s="1"/>
      <c r="ABQ101" s="1"/>
      <c r="ABR101" s="1"/>
      <c r="ABS101" s="1"/>
      <c r="ABT101" s="1"/>
      <c r="ABU101" s="1"/>
      <c r="ABV101" s="1"/>
      <c r="ABW101" s="1"/>
      <c r="ABX101" s="1"/>
      <c r="ABY101" s="1"/>
      <c r="ABZ101" s="1"/>
      <c r="ACA101" s="1"/>
      <c r="ACB101" s="1"/>
      <c r="ACC101" s="1"/>
      <c r="ACD101" s="1"/>
      <c r="ACE101" s="1"/>
      <c r="ACF101" s="1"/>
      <c r="ACG101" s="1"/>
      <c r="ACH101" s="1"/>
      <c r="ACI101" s="1"/>
      <c r="ACJ101" s="1"/>
      <c r="ACK101" s="1"/>
      <c r="ACL101" s="1"/>
      <c r="ACM101" s="1"/>
      <c r="ACN101" s="1"/>
      <c r="ACO101" s="1"/>
      <c r="ACP101" s="1"/>
      <c r="ACQ101" s="1"/>
      <c r="ACR101" s="1"/>
      <c r="ACS101" s="1"/>
      <c r="ACT101" s="1"/>
      <c r="ACU101" s="1"/>
      <c r="ACV101" s="1"/>
      <c r="ACW101" s="1"/>
      <c r="ACX101" s="1"/>
      <c r="ACY101" s="1"/>
      <c r="ACZ101" s="1"/>
      <c r="ADA101" s="1"/>
      <c r="ADB101" s="1"/>
      <c r="ADC101" s="1"/>
      <c r="ADD101" s="1"/>
      <c r="ADE101" s="1"/>
      <c r="ADF101" s="1"/>
      <c r="ADG101" s="1"/>
      <c r="ADH101" s="1"/>
      <c r="ADI101" s="1"/>
      <c r="ADJ101" s="1"/>
      <c r="ADK101" s="1"/>
      <c r="ADL101" s="1"/>
      <c r="ADM101" s="1"/>
      <c r="ADN101" s="1"/>
      <c r="ADO101" s="1"/>
      <c r="ADP101" s="1"/>
      <c r="ADQ101" s="1"/>
      <c r="ADR101" s="1"/>
      <c r="ADS101" s="1"/>
      <c r="ADT101" s="1"/>
      <c r="ADU101" s="1"/>
      <c r="ADV101" s="1"/>
      <c r="ADW101" s="1"/>
      <c r="ADX101" s="1"/>
      <c r="ADY101" s="1"/>
      <c r="ADZ101" s="1"/>
      <c r="AEA101" s="1"/>
      <c r="AEB101" s="1"/>
      <c r="AEC101" s="1"/>
      <c r="AED101" s="1"/>
      <c r="AEE101" s="1"/>
      <c r="AEF101" s="1"/>
      <c r="AEG101" s="1"/>
      <c r="AEH101" s="1"/>
      <c r="AEI101" s="1"/>
      <c r="AEJ101" s="1"/>
      <c r="AEK101" s="1"/>
      <c r="AEL101" s="1"/>
      <c r="AEM101" s="1"/>
      <c r="AEN101" s="1"/>
      <c r="AEO101" s="1"/>
      <c r="AEP101" s="1"/>
      <c r="AEQ101" s="1"/>
      <c r="AER101" s="1"/>
      <c r="AES101" s="1"/>
      <c r="AET101" s="1"/>
      <c r="AEU101" s="1"/>
      <c r="AEV101" s="1"/>
      <c r="AEW101" s="1"/>
      <c r="AEX101" s="1"/>
      <c r="AEY101" s="1"/>
      <c r="AEZ101" s="1"/>
      <c r="AFA101" s="1"/>
      <c r="AFB101" s="1"/>
      <c r="AFC101" s="1"/>
      <c r="AFD101" s="1"/>
      <c r="AFE101" s="1"/>
      <c r="AFF101" s="1"/>
      <c r="AFG101" s="1"/>
      <c r="AFH101" s="1"/>
      <c r="AFI101" s="1"/>
      <c r="AFJ101" s="1"/>
      <c r="AFK101" s="1"/>
      <c r="AFL101" s="1"/>
      <c r="AFM101" s="1"/>
      <c r="AFN101" s="1"/>
      <c r="AFO101" s="1"/>
      <c r="AFP101" s="1"/>
      <c r="AFQ101" s="1"/>
      <c r="AFR101" s="1"/>
      <c r="AFS101" s="1"/>
      <c r="AFT101" s="1"/>
      <c r="AFU101" s="1"/>
      <c r="AFV101" s="1"/>
      <c r="AFW101" s="1"/>
      <c r="AFX101" s="1"/>
      <c r="AFY101" s="1"/>
      <c r="AFZ101" s="1"/>
      <c r="AGA101" s="1"/>
      <c r="AGB101" s="1"/>
      <c r="AGC101" s="1"/>
      <c r="AGD101" s="1"/>
      <c r="AGE101" s="1"/>
      <c r="AGF101" s="1"/>
      <c r="AGG101" s="1"/>
      <c r="AGH101" s="1"/>
      <c r="AGI101" s="1"/>
      <c r="AGJ101" s="1"/>
      <c r="AGK101" s="1"/>
      <c r="AGL101" s="1"/>
      <c r="AGM101" s="1"/>
      <c r="AGN101" s="1"/>
      <c r="AGO101" s="1"/>
      <c r="AGP101" s="1"/>
      <c r="AGQ101" s="1"/>
      <c r="AGR101" s="1"/>
      <c r="AGS101" s="1"/>
      <c r="AGT101" s="1"/>
      <c r="AGU101" s="1"/>
      <c r="AGV101" s="1"/>
      <c r="AGW101" s="1"/>
      <c r="AGX101" s="1"/>
      <c r="AGY101" s="1"/>
      <c r="AGZ101" s="1"/>
      <c r="AHA101" s="1"/>
      <c r="AHB101" s="1"/>
      <c r="AHC101" s="1"/>
      <c r="AHD101" s="1"/>
      <c r="AHE101" s="1"/>
      <c r="AHF101" s="1"/>
      <c r="AHG101" s="1"/>
      <c r="AHH101" s="1"/>
      <c r="AHI101" s="1"/>
      <c r="AHJ101" s="1"/>
      <c r="AHK101" s="1"/>
      <c r="AHL101" s="1"/>
      <c r="AHM101" s="1"/>
      <c r="AHN101" s="1"/>
      <c r="AHO101" s="1"/>
      <c r="AHP101" s="1"/>
      <c r="AHQ101" s="1"/>
      <c r="AHR101" s="1"/>
      <c r="AHS101" s="1"/>
      <c r="AHT101" s="1"/>
      <c r="AHU101" s="1"/>
      <c r="AHV101" s="1"/>
      <c r="AHW101" s="1"/>
      <c r="AHX101" s="1"/>
      <c r="AHY101" s="1"/>
      <c r="AHZ101" s="1"/>
      <c r="AIA101" s="1"/>
      <c r="AIB101" s="1"/>
      <c r="AIC101" s="1"/>
      <c r="AID101" s="1"/>
      <c r="AIE101" s="1"/>
      <c r="AIF101" s="1"/>
      <c r="AIG101" s="1"/>
      <c r="AIH101" s="1"/>
      <c r="AII101" s="1"/>
      <c r="AIJ101" s="1"/>
      <c r="AIK101" s="1"/>
      <c r="AIL101" s="1"/>
      <c r="AIM101" s="1"/>
      <c r="AIN101" s="1"/>
      <c r="AIO101" s="1"/>
      <c r="AIP101" s="1"/>
      <c r="AIQ101" s="1"/>
      <c r="AIR101" s="1"/>
      <c r="AIS101" s="1"/>
      <c r="AIT101" s="1"/>
      <c r="AIU101" s="1"/>
      <c r="AIV101" s="1"/>
      <c r="AIW101" s="1"/>
      <c r="AIX101" s="1"/>
      <c r="AIY101" s="1"/>
      <c r="AIZ101" s="1"/>
      <c r="AJA101" s="1"/>
      <c r="AJB101" s="1"/>
      <c r="AJC101" s="1"/>
      <c r="AJD101" s="1"/>
      <c r="AJE101" s="1"/>
      <c r="AJF101" s="1"/>
      <c r="AJG101" s="1"/>
      <c r="AJH101" s="1"/>
      <c r="AJI101" s="1"/>
      <c r="AJJ101" s="1"/>
      <c r="AJK101" s="1"/>
      <c r="AJL101" s="1"/>
      <c r="AJM101" s="1"/>
      <c r="AJN101" s="1"/>
      <c r="AJO101" s="1"/>
      <c r="AJP101" s="1"/>
      <c r="AJQ101" s="1"/>
      <c r="AJR101" s="1"/>
      <c r="AJS101" s="1"/>
      <c r="AJT101" s="1"/>
      <c r="AJU101" s="1"/>
      <c r="AJV101" s="1"/>
      <c r="AJW101" s="1"/>
      <c r="AJX101" s="1"/>
      <c r="AJY101" s="1"/>
      <c r="AJZ101" s="1"/>
      <c r="AKA101" s="1"/>
      <c r="AKB101" s="1"/>
      <c r="AKC101" s="1"/>
      <c r="AKD101" s="1"/>
      <c r="AKE101" s="1"/>
      <c r="AKF101" s="1"/>
      <c r="AKG101" s="1"/>
      <c r="AKH101" s="1"/>
      <c r="AKI101" s="1"/>
      <c r="AKJ101" s="1"/>
      <c r="AKK101" s="1"/>
      <c r="AKL101" s="1"/>
      <c r="AKM101" s="1"/>
      <c r="AKN101" s="1"/>
      <c r="AKO101" s="1"/>
      <c r="AKP101" s="1"/>
      <c r="AKQ101" s="1"/>
      <c r="AKR101" s="1"/>
      <c r="AKS101" s="1"/>
      <c r="AKT101" s="1"/>
      <c r="AKU101" s="1"/>
      <c r="AKV101" s="1"/>
      <c r="AKW101" s="1"/>
      <c r="AKX101" s="1"/>
      <c r="AKY101" s="1"/>
      <c r="AKZ101" s="1"/>
      <c r="ALA101" s="1"/>
      <c r="ALB101" s="1"/>
      <c r="ALC101" s="1"/>
      <c r="ALD101" s="1"/>
      <c r="ALE101" s="1"/>
      <c r="ALF101" s="1"/>
      <c r="ALG101" s="1"/>
      <c r="ALH101" s="1"/>
      <c r="ALI101" s="1"/>
      <c r="ALJ101" s="1"/>
      <c r="ALK101" s="1"/>
      <c r="ALL101" s="1"/>
      <c r="ALM101" s="1"/>
      <c r="ALN101" s="1"/>
      <c r="ALO101" s="1"/>
      <c r="ALP101" s="1"/>
      <c r="ALQ101" s="1"/>
      <c r="ALR101" s="1"/>
      <c r="ALS101" s="1"/>
      <c r="ALT101" s="1"/>
      <c r="ALU101" s="1"/>
      <c r="ALV101" s="1"/>
      <c r="ALW101" s="1"/>
      <c r="ALX101" s="1"/>
      <c r="ALY101" s="1"/>
      <c r="ALZ101" s="1"/>
      <c r="AMA101" s="1"/>
      <c r="AMB101" s="1"/>
      <c r="AMC101" s="1"/>
      <c r="AMD101" s="1"/>
      <c r="AME101" s="1"/>
      <c r="AMF101" s="1"/>
      <c r="AMG101" s="1"/>
      <c r="AMH101" s="1"/>
      <c r="AMI101" s="1"/>
      <c r="AMJ101" s="1"/>
    </row>
    <row r="102" s="2" customFormat="true" ht="12.8" hidden="false" customHeight="false" outlineLevel="0" collapsed="false">
      <c r="AAA102" s="1"/>
      <c r="AAB102" s="1"/>
      <c r="AAC102" s="1"/>
      <c r="AAD102" s="1"/>
      <c r="AAE102" s="1"/>
      <c r="AAF102" s="1"/>
      <c r="AAG102" s="1"/>
      <c r="AAH102" s="1"/>
      <c r="AAI102" s="1"/>
      <c r="AAJ102" s="1"/>
      <c r="AAK102" s="1"/>
      <c r="AAL102" s="1"/>
      <c r="AAM102" s="1"/>
      <c r="AAN102" s="1"/>
      <c r="AAO102" s="1"/>
      <c r="AAP102" s="1"/>
      <c r="AAQ102" s="1"/>
      <c r="AAR102" s="1"/>
      <c r="AAS102" s="1"/>
      <c r="AAT102" s="1"/>
      <c r="AAU102" s="1"/>
      <c r="AAV102" s="1"/>
      <c r="AAW102" s="1"/>
      <c r="AAX102" s="1"/>
      <c r="AAY102" s="1"/>
      <c r="AAZ102" s="1"/>
      <c r="ABA102" s="1"/>
      <c r="ABB102" s="1"/>
      <c r="ABC102" s="1"/>
      <c r="ABD102" s="1"/>
      <c r="ABE102" s="1"/>
      <c r="ABF102" s="1"/>
      <c r="ABG102" s="1"/>
      <c r="ABH102" s="1"/>
      <c r="ABI102" s="1"/>
      <c r="ABJ102" s="1"/>
      <c r="ABK102" s="1"/>
      <c r="ABL102" s="1"/>
      <c r="ABM102" s="1"/>
      <c r="ABN102" s="1"/>
      <c r="ABO102" s="1"/>
      <c r="ABP102" s="1"/>
      <c r="ABQ102" s="1"/>
      <c r="ABR102" s="1"/>
      <c r="ABS102" s="1"/>
      <c r="ABT102" s="1"/>
      <c r="ABU102" s="1"/>
      <c r="ABV102" s="1"/>
      <c r="ABW102" s="1"/>
      <c r="ABX102" s="1"/>
      <c r="ABY102" s="1"/>
      <c r="ABZ102" s="1"/>
      <c r="ACA102" s="1"/>
      <c r="ACB102" s="1"/>
      <c r="ACC102" s="1"/>
      <c r="ACD102" s="1"/>
      <c r="ACE102" s="1"/>
      <c r="ACF102" s="1"/>
      <c r="ACG102" s="1"/>
      <c r="ACH102" s="1"/>
      <c r="ACI102" s="1"/>
      <c r="ACJ102" s="1"/>
      <c r="ACK102" s="1"/>
      <c r="ACL102" s="1"/>
      <c r="ACM102" s="1"/>
      <c r="ACN102" s="1"/>
      <c r="ACO102" s="1"/>
      <c r="ACP102" s="1"/>
      <c r="ACQ102" s="1"/>
      <c r="ACR102" s="1"/>
      <c r="ACS102" s="1"/>
      <c r="ACT102" s="1"/>
      <c r="ACU102" s="1"/>
      <c r="ACV102" s="1"/>
      <c r="ACW102" s="1"/>
      <c r="ACX102" s="1"/>
      <c r="ACY102" s="1"/>
      <c r="ACZ102" s="1"/>
      <c r="ADA102" s="1"/>
      <c r="ADB102" s="1"/>
      <c r="ADC102" s="1"/>
      <c r="ADD102" s="1"/>
      <c r="ADE102" s="1"/>
      <c r="ADF102" s="1"/>
      <c r="ADG102" s="1"/>
      <c r="ADH102" s="1"/>
      <c r="ADI102" s="1"/>
      <c r="ADJ102" s="1"/>
      <c r="ADK102" s="1"/>
      <c r="ADL102" s="1"/>
      <c r="ADM102" s="1"/>
      <c r="ADN102" s="1"/>
      <c r="ADO102" s="1"/>
      <c r="ADP102" s="1"/>
      <c r="ADQ102" s="1"/>
      <c r="ADR102" s="1"/>
      <c r="ADS102" s="1"/>
      <c r="ADT102" s="1"/>
      <c r="ADU102" s="1"/>
      <c r="ADV102" s="1"/>
      <c r="ADW102" s="1"/>
      <c r="ADX102" s="1"/>
      <c r="ADY102" s="1"/>
      <c r="ADZ102" s="1"/>
      <c r="AEA102" s="1"/>
      <c r="AEB102" s="1"/>
      <c r="AEC102" s="1"/>
      <c r="AED102" s="1"/>
      <c r="AEE102" s="1"/>
      <c r="AEF102" s="1"/>
      <c r="AEG102" s="1"/>
      <c r="AEH102" s="1"/>
      <c r="AEI102" s="1"/>
      <c r="AEJ102" s="1"/>
      <c r="AEK102" s="1"/>
      <c r="AEL102" s="1"/>
      <c r="AEM102" s="1"/>
      <c r="AEN102" s="1"/>
      <c r="AEO102" s="1"/>
      <c r="AEP102" s="1"/>
      <c r="AEQ102" s="1"/>
      <c r="AER102" s="1"/>
      <c r="AES102" s="1"/>
      <c r="AET102" s="1"/>
      <c r="AEU102" s="1"/>
      <c r="AEV102" s="1"/>
      <c r="AEW102" s="1"/>
      <c r="AEX102" s="1"/>
      <c r="AEY102" s="1"/>
      <c r="AEZ102" s="1"/>
      <c r="AFA102" s="1"/>
      <c r="AFB102" s="1"/>
      <c r="AFC102" s="1"/>
      <c r="AFD102" s="1"/>
      <c r="AFE102" s="1"/>
      <c r="AFF102" s="1"/>
      <c r="AFG102" s="1"/>
      <c r="AFH102" s="1"/>
      <c r="AFI102" s="1"/>
      <c r="AFJ102" s="1"/>
      <c r="AFK102" s="1"/>
      <c r="AFL102" s="1"/>
      <c r="AFM102" s="1"/>
      <c r="AFN102" s="1"/>
      <c r="AFO102" s="1"/>
      <c r="AFP102" s="1"/>
      <c r="AFQ102" s="1"/>
      <c r="AFR102" s="1"/>
      <c r="AFS102" s="1"/>
      <c r="AFT102" s="1"/>
      <c r="AFU102" s="1"/>
      <c r="AFV102" s="1"/>
      <c r="AFW102" s="1"/>
      <c r="AFX102" s="1"/>
      <c r="AFY102" s="1"/>
      <c r="AFZ102" s="1"/>
      <c r="AGA102" s="1"/>
      <c r="AGB102" s="1"/>
      <c r="AGC102" s="1"/>
      <c r="AGD102" s="1"/>
      <c r="AGE102" s="1"/>
      <c r="AGF102" s="1"/>
      <c r="AGG102" s="1"/>
      <c r="AGH102" s="1"/>
      <c r="AGI102" s="1"/>
      <c r="AGJ102" s="1"/>
      <c r="AGK102" s="1"/>
      <c r="AGL102" s="1"/>
      <c r="AGM102" s="1"/>
      <c r="AGN102" s="1"/>
      <c r="AGO102" s="1"/>
      <c r="AGP102" s="1"/>
      <c r="AGQ102" s="1"/>
      <c r="AGR102" s="1"/>
      <c r="AGS102" s="1"/>
      <c r="AGT102" s="1"/>
      <c r="AGU102" s="1"/>
      <c r="AGV102" s="1"/>
      <c r="AGW102" s="1"/>
      <c r="AGX102" s="1"/>
      <c r="AGY102" s="1"/>
      <c r="AGZ102" s="1"/>
      <c r="AHA102" s="1"/>
      <c r="AHB102" s="1"/>
      <c r="AHC102" s="1"/>
      <c r="AHD102" s="1"/>
      <c r="AHE102" s="1"/>
      <c r="AHF102" s="1"/>
      <c r="AHG102" s="1"/>
      <c r="AHH102" s="1"/>
      <c r="AHI102" s="1"/>
      <c r="AHJ102" s="1"/>
      <c r="AHK102" s="1"/>
      <c r="AHL102" s="1"/>
      <c r="AHM102" s="1"/>
      <c r="AHN102" s="1"/>
      <c r="AHO102" s="1"/>
      <c r="AHP102" s="1"/>
      <c r="AHQ102" s="1"/>
      <c r="AHR102" s="1"/>
      <c r="AHS102" s="1"/>
      <c r="AHT102" s="1"/>
      <c r="AHU102" s="1"/>
      <c r="AHV102" s="1"/>
      <c r="AHW102" s="1"/>
      <c r="AHX102" s="1"/>
      <c r="AHY102" s="1"/>
      <c r="AHZ102" s="1"/>
      <c r="AIA102" s="1"/>
      <c r="AIB102" s="1"/>
      <c r="AIC102" s="1"/>
      <c r="AID102" s="1"/>
      <c r="AIE102" s="1"/>
      <c r="AIF102" s="1"/>
      <c r="AIG102" s="1"/>
      <c r="AIH102" s="1"/>
      <c r="AII102" s="1"/>
      <c r="AIJ102" s="1"/>
      <c r="AIK102" s="1"/>
      <c r="AIL102" s="1"/>
      <c r="AIM102" s="1"/>
      <c r="AIN102" s="1"/>
      <c r="AIO102" s="1"/>
      <c r="AIP102" s="1"/>
      <c r="AIQ102" s="1"/>
      <c r="AIR102" s="1"/>
      <c r="AIS102" s="1"/>
      <c r="AIT102" s="1"/>
      <c r="AIU102" s="1"/>
      <c r="AIV102" s="1"/>
      <c r="AIW102" s="1"/>
      <c r="AIX102" s="1"/>
      <c r="AIY102" s="1"/>
      <c r="AIZ102" s="1"/>
      <c r="AJA102" s="1"/>
      <c r="AJB102" s="1"/>
      <c r="AJC102" s="1"/>
      <c r="AJD102" s="1"/>
      <c r="AJE102" s="1"/>
      <c r="AJF102" s="1"/>
      <c r="AJG102" s="1"/>
      <c r="AJH102" s="1"/>
      <c r="AJI102" s="1"/>
      <c r="AJJ102" s="1"/>
      <c r="AJK102" s="1"/>
      <c r="AJL102" s="1"/>
      <c r="AJM102" s="1"/>
      <c r="AJN102" s="1"/>
      <c r="AJO102" s="1"/>
      <c r="AJP102" s="1"/>
      <c r="AJQ102" s="1"/>
      <c r="AJR102" s="1"/>
      <c r="AJS102" s="1"/>
      <c r="AJT102" s="1"/>
      <c r="AJU102" s="1"/>
      <c r="AJV102" s="1"/>
      <c r="AJW102" s="1"/>
      <c r="AJX102" s="1"/>
      <c r="AJY102" s="1"/>
      <c r="AJZ102" s="1"/>
      <c r="AKA102" s="1"/>
      <c r="AKB102" s="1"/>
      <c r="AKC102" s="1"/>
      <c r="AKD102" s="1"/>
      <c r="AKE102" s="1"/>
      <c r="AKF102" s="1"/>
      <c r="AKG102" s="1"/>
      <c r="AKH102" s="1"/>
      <c r="AKI102" s="1"/>
      <c r="AKJ102" s="1"/>
      <c r="AKK102" s="1"/>
      <c r="AKL102" s="1"/>
      <c r="AKM102" s="1"/>
      <c r="AKN102" s="1"/>
      <c r="AKO102" s="1"/>
      <c r="AKP102" s="1"/>
      <c r="AKQ102" s="1"/>
      <c r="AKR102" s="1"/>
      <c r="AKS102" s="1"/>
      <c r="AKT102" s="1"/>
      <c r="AKU102" s="1"/>
      <c r="AKV102" s="1"/>
      <c r="AKW102" s="1"/>
      <c r="AKX102" s="1"/>
      <c r="AKY102" s="1"/>
      <c r="AKZ102" s="1"/>
      <c r="ALA102" s="1"/>
      <c r="ALB102" s="1"/>
      <c r="ALC102" s="1"/>
      <c r="ALD102" s="1"/>
      <c r="ALE102" s="1"/>
      <c r="ALF102" s="1"/>
      <c r="ALG102" s="1"/>
      <c r="ALH102" s="1"/>
      <c r="ALI102" s="1"/>
      <c r="ALJ102" s="1"/>
      <c r="ALK102" s="1"/>
      <c r="ALL102" s="1"/>
      <c r="ALM102" s="1"/>
      <c r="ALN102" s="1"/>
      <c r="ALO102" s="1"/>
      <c r="ALP102" s="1"/>
      <c r="ALQ102" s="1"/>
      <c r="ALR102" s="1"/>
      <c r="ALS102" s="1"/>
      <c r="ALT102" s="1"/>
      <c r="ALU102" s="1"/>
      <c r="ALV102" s="1"/>
      <c r="ALW102" s="1"/>
      <c r="ALX102" s="1"/>
      <c r="ALY102" s="1"/>
      <c r="ALZ102" s="1"/>
      <c r="AMA102" s="1"/>
      <c r="AMB102" s="1"/>
      <c r="AMC102" s="1"/>
      <c r="AMD102" s="1"/>
      <c r="AME102" s="1"/>
      <c r="AMF102" s="1"/>
      <c r="AMG102" s="1"/>
      <c r="AMH102" s="1"/>
      <c r="AMI102" s="1"/>
      <c r="AMJ102" s="1"/>
    </row>
  </sheetData>
  <sheetProtection sheet="true" objects="true" scenarios="true" selectLockedCells="true"/>
  <mergeCells count="1">
    <mergeCell ref="B2:F2"/>
  </mergeCells>
  <printOptions headings="false" gridLines="false" gridLinesSet="true" horizontalCentered="false" verticalCentered="false"/>
  <pageMargins left="0.590277777777778" right="0.590277777777778" top="0.590277777777778" bottom="0.59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Y17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296875" defaultRowHeight="12.8" zeroHeight="false" outlineLevelRow="0" outlineLevelCol="0"/>
  <cols>
    <col collapsed="false" customWidth="true" hidden="false" outlineLevel="0" max="1" min="1" style="109" width="4.63"/>
    <col collapsed="false" customWidth="true" hidden="false" outlineLevel="0" max="16" min="2" style="109" width="4.23"/>
    <col collapsed="false" customWidth="true" hidden="false" outlineLevel="0" max="23" min="17" style="110" width="4.08"/>
    <col collapsed="false" customWidth="true" hidden="false" outlineLevel="0" max="24" min="24" style="110" width="4.76"/>
    <col collapsed="false" customWidth="true" hidden="false" outlineLevel="0" max="25" min="25" style="110" width="4.03"/>
    <col collapsed="false" customWidth="false" hidden="false" outlineLevel="0" max="1025" min="26" style="109" width="12.29"/>
  </cols>
  <sheetData>
    <row r="1" s="115" customFormat="true" ht="15" hidden="false" customHeight="true" outlineLevel="0" collapsed="false">
      <c r="A1" s="111" t="s">
        <v>27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3"/>
      <c r="R1" s="113"/>
      <c r="S1" s="113"/>
      <c r="T1" s="113"/>
      <c r="U1" s="113"/>
      <c r="V1" s="114"/>
      <c r="W1" s="114"/>
      <c r="X1" s="114"/>
      <c r="Y1" s="114"/>
    </row>
    <row r="2" s="115" customFormat="true" ht="15" hidden="false" customHeight="true" outlineLevel="0" collapsed="false">
      <c r="A2" s="116" t="s">
        <v>28</v>
      </c>
      <c r="B2" s="116" t="n">
        <v>1</v>
      </c>
      <c r="C2" s="116" t="n">
        <v>2</v>
      </c>
      <c r="D2" s="116" t="n">
        <v>3</v>
      </c>
      <c r="E2" s="116" t="n">
        <v>4</v>
      </c>
      <c r="F2" s="116" t="n">
        <v>5</v>
      </c>
      <c r="G2" s="116" t="n">
        <v>6</v>
      </c>
      <c r="H2" s="116" t="n">
        <v>7</v>
      </c>
      <c r="I2" s="116" t="n">
        <v>8</v>
      </c>
      <c r="J2" s="116" t="n">
        <v>9</v>
      </c>
      <c r="K2" s="116" t="n">
        <v>10</v>
      </c>
      <c r="L2" s="116" t="n">
        <v>11</v>
      </c>
      <c r="M2" s="116" t="n">
        <v>12</v>
      </c>
      <c r="N2" s="116" t="n">
        <v>13</v>
      </c>
      <c r="O2" s="116" t="n">
        <v>14</v>
      </c>
      <c r="P2" s="117"/>
      <c r="Q2" s="118" t="s">
        <v>29</v>
      </c>
      <c r="R2" s="118" t="s">
        <v>30</v>
      </c>
      <c r="S2" s="118" t="s">
        <v>31</v>
      </c>
      <c r="T2" s="118" t="s">
        <v>32</v>
      </c>
      <c r="U2" s="113"/>
      <c r="V2" s="113"/>
      <c r="W2" s="113"/>
      <c r="X2" s="114"/>
      <c r="Y2" s="114"/>
    </row>
    <row r="3" s="115" customFormat="true" ht="15" hidden="false" customHeight="true" outlineLevel="0" collapsed="false">
      <c r="A3" s="119" t="n">
        <v>1</v>
      </c>
      <c r="B3" s="120"/>
      <c r="C3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4</v>
      </c>
      <c r="D3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4</v>
      </c>
      <c r="E3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3</v>
      </c>
      <c r="F3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1</v>
      </c>
      <c r="G3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4</v>
      </c>
      <c r="H3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2</v>
      </c>
      <c r="I3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2</v>
      </c>
      <c r="J3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4</v>
      </c>
      <c r="K3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3</v>
      </c>
      <c r="L3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2</v>
      </c>
      <c r="M3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4</v>
      </c>
      <c r="N3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2</v>
      </c>
      <c r="O3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1</v>
      </c>
      <c r="P3" s="119" t="n">
        <v>1</v>
      </c>
      <c r="Q3" s="113" t="n">
        <f aca="false">COUNTIF($B3:$O3,"=1")</f>
        <v>2</v>
      </c>
      <c r="R3" s="113" t="n">
        <f aca="false">COUNTIF($B3:$O3,"=2")</f>
        <v>4</v>
      </c>
      <c r="S3" s="113" t="n">
        <f aca="false">COUNTIF($B3:$O3,"=3")</f>
        <v>2</v>
      </c>
      <c r="T3" s="113" t="n">
        <f aca="false">COUNTIF($B3:$O3,"=4")</f>
        <v>5</v>
      </c>
      <c r="U3" s="123" t="n">
        <f aca="false">SUM(Q3:T3)</f>
        <v>13</v>
      </c>
      <c r="V3" s="113"/>
      <c r="W3" s="113"/>
      <c r="X3" s="114"/>
      <c r="Y3" s="114"/>
    </row>
    <row r="4" s="115" customFormat="true" ht="15" hidden="false" customHeight="true" outlineLevel="0" collapsed="false">
      <c r="A4" s="119" t="n">
        <v>2</v>
      </c>
      <c r="B4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4</v>
      </c>
      <c r="C4" s="120"/>
      <c r="D4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1</v>
      </c>
      <c r="E4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3</v>
      </c>
      <c r="F4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1</v>
      </c>
      <c r="G4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3</v>
      </c>
      <c r="H4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1</v>
      </c>
      <c r="I4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2</v>
      </c>
      <c r="J4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1</v>
      </c>
      <c r="K4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2</v>
      </c>
      <c r="L4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4</v>
      </c>
      <c r="M4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1</v>
      </c>
      <c r="N4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3</v>
      </c>
      <c r="O4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3</v>
      </c>
      <c r="P4" s="119" t="n">
        <v>2</v>
      </c>
      <c r="Q4" s="113" t="n">
        <f aca="false">COUNTIF($B4:$O4,"=1")</f>
        <v>5</v>
      </c>
      <c r="R4" s="113" t="n">
        <f aca="false">COUNTIF($B4:$O4,"=2")</f>
        <v>2</v>
      </c>
      <c r="S4" s="113" t="n">
        <f aca="false">COUNTIF($B4:$O4,"=3")</f>
        <v>4</v>
      </c>
      <c r="T4" s="113" t="n">
        <f aca="false">COUNTIF($B4:$O4,"=4")</f>
        <v>2</v>
      </c>
      <c r="U4" s="123" t="n">
        <f aca="false">SUM(Q4:T4)</f>
        <v>13</v>
      </c>
      <c r="V4" s="113"/>
      <c r="W4" s="113"/>
      <c r="X4" s="114"/>
      <c r="Y4" s="114"/>
    </row>
    <row r="5" s="115" customFormat="true" ht="15" hidden="false" customHeight="true" outlineLevel="0" collapsed="false">
      <c r="A5" s="119" t="n">
        <v>3</v>
      </c>
      <c r="B5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4</v>
      </c>
      <c r="C5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1</v>
      </c>
      <c r="D5" s="120"/>
      <c r="E5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3</v>
      </c>
      <c r="F5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3</v>
      </c>
      <c r="G5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4</v>
      </c>
      <c r="H5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1</v>
      </c>
      <c r="I5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2</v>
      </c>
      <c r="J5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2</v>
      </c>
      <c r="K5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3</v>
      </c>
      <c r="L5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2</v>
      </c>
      <c r="M5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4</v>
      </c>
      <c r="N5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3</v>
      </c>
      <c r="O5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1</v>
      </c>
      <c r="P5" s="119" t="n">
        <v>3</v>
      </c>
      <c r="Q5" s="113" t="n">
        <f aca="false">COUNTIF($B5:$O5,"=1")</f>
        <v>3</v>
      </c>
      <c r="R5" s="113" t="n">
        <f aca="false">COUNTIF($B5:$O5,"=2")</f>
        <v>3</v>
      </c>
      <c r="S5" s="113" t="n">
        <f aca="false">COUNTIF($B5:$O5,"=3")</f>
        <v>4</v>
      </c>
      <c r="T5" s="113" t="n">
        <f aca="false">COUNTIF($B5:$O5,"=4")</f>
        <v>3</v>
      </c>
      <c r="U5" s="123" t="n">
        <f aca="false">SUM(Q5:T5)</f>
        <v>13</v>
      </c>
      <c r="V5" s="113"/>
      <c r="W5" s="113"/>
      <c r="X5" s="114"/>
      <c r="Y5" s="114"/>
    </row>
    <row r="6" s="115" customFormat="true" ht="15" hidden="false" customHeight="true" outlineLevel="0" collapsed="false">
      <c r="A6" s="119" t="n">
        <v>4</v>
      </c>
      <c r="B6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3</v>
      </c>
      <c r="C6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3</v>
      </c>
      <c r="D6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3</v>
      </c>
      <c r="E6" s="120"/>
      <c r="F6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4</v>
      </c>
      <c r="G6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2</v>
      </c>
      <c r="H6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1</v>
      </c>
      <c r="I6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3</v>
      </c>
      <c r="J6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4</v>
      </c>
      <c r="K6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2</v>
      </c>
      <c r="L6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1</v>
      </c>
      <c r="M6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4</v>
      </c>
      <c r="N6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1</v>
      </c>
      <c r="O6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1</v>
      </c>
      <c r="P6" s="119" t="n">
        <v>4</v>
      </c>
      <c r="Q6" s="113" t="n">
        <f aca="false">COUNTIF($B6:$O6,"=1")</f>
        <v>4</v>
      </c>
      <c r="R6" s="113" t="n">
        <f aca="false">COUNTIF($B6:$O6,"=2")</f>
        <v>2</v>
      </c>
      <c r="S6" s="113" t="n">
        <f aca="false">COUNTIF($B6:$O6,"=3")</f>
        <v>4</v>
      </c>
      <c r="T6" s="113" t="n">
        <f aca="false">COUNTIF($B6:$O6,"=4")</f>
        <v>3</v>
      </c>
      <c r="U6" s="123" t="n">
        <f aca="false">SUM(Q6:T6)</f>
        <v>13</v>
      </c>
      <c r="V6" s="113"/>
      <c r="W6" s="113"/>
      <c r="X6" s="114"/>
      <c r="Y6" s="114"/>
    </row>
    <row r="7" s="115" customFormat="true" ht="15" hidden="false" customHeight="true" outlineLevel="0" collapsed="false">
      <c r="A7" s="119" t="n">
        <v>5</v>
      </c>
      <c r="B7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1</v>
      </c>
      <c r="C7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1</v>
      </c>
      <c r="D7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3</v>
      </c>
      <c r="E7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4</v>
      </c>
      <c r="F7" s="120"/>
      <c r="G7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2</v>
      </c>
      <c r="H7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2</v>
      </c>
      <c r="I7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1</v>
      </c>
      <c r="J7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2</v>
      </c>
      <c r="K7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4</v>
      </c>
      <c r="L7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2</v>
      </c>
      <c r="M7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4</v>
      </c>
      <c r="N7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3</v>
      </c>
      <c r="O7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4</v>
      </c>
      <c r="P7" s="119" t="n">
        <v>5</v>
      </c>
      <c r="Q7" s="113" t="n">
        <f aca="false">COUNTIF($B7:$O7,"=1")</f>
        <v>3</v>
      </c>
      <c r="R7" s="113" t="n">
        <f aca="false">COUNTIF($B7:$O7,"=2")</f>
        <v>4</v>
      </c>
      <c r="S7" s="113" t="n">
        <f aca="false">COUNTIF($B7:$O7,"=3")</f>
        <v>2</v>
      </c>
      <c r="T7" s="113" t="n">
        <f aca="false">COUNTIF($B7:$O7,"=4")</f>
        <v>4</v>
      </c>
      <c r="U7" s="123" t="n">
        <f aca="false">SUM(Q7:T7)</f>
        <v>13</v>
      </c>
      <c r="V7" s="113"/>
      <c r="W7" s="113"/>
      <c r="X7" s="114"/>
      <c r="Y7" s="114"/>
    </row>
    <row r="8" s="115" customFormat="true" ht="15" hidden="false" customHeight="true" outlineLevel="0" collapsed="false">
      <c r="A8" s="119" t="n">
        <v>6</v>
      </c>
      <c r="B8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4</v>
      </c>
      <c r="C8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3</v>
      </c>
      <c r="D8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4</v>
      </c>
      <c r="E8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2</v>
      </c>
      <c r="F8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2</v>
      </c>
      <c r="G8" s="120"/>
      <c r="H8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3</v>
      </c>
      <c r="I8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1</v>
      </c>
      <c r="J8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3</v>
      </c>
      <c r="K8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4</v>
      </c>
      <c r="L8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3</v>
      </c>
      <c r="M8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3</v>
      </c>
      <c r="N8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3</v>
      </c>
      <c r="O8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4</v>
      </c>
      <c r="P8" s="119" t="n">
        <v>6</v>
      </c>
      <c r="Q8" s="113" t="n">
        <f aca="false">COUNTIF($B8:$O8,"=1")</f>
        <v>1</v>
      </c>
      <c r="R8" s="113" t="n">
        <f aca="false">COUNTIF($B8:$O8,"=2")</f>
        <v>2</v>
      </c>
      <c r="S8" s="113" t="n">
        <f aca="false">COUNTIF($B8:$O8,"=3")</f>
        <v>6</v>
      </c>
      <c r="T8" s="113" t="n">
        <f aca="false">COUNTIF($B8:$O8,"=4")</f>
        <v>4</v>
      </c>
      <c r="U8" s="123" t="n">
        <f aca="false">SUM(Q8:T8)</f>
        <v>13</v>
      </c>
      <c r="V8" s="113"/>
      <c r="W8" s="113"/>
      <c r="X8" s="114"/>
      <c r="Y8" s="114"/>
    </row>
    <row r="9" s="115" customFormat="true" ht="15" hidden="false" customHeight="true" outlineLevel="0" collapsed="false">
      <c r="A9" s="119" t="n">
        <v>7</v>
      </c>
      <c r="B9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2</v>
      </c>
      <c r="C9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1</v>
      </c>
      <c r="D9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1</v>
      </c>
      <c r="E9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1</v>
      </c>
      <c r="F9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2</v>
      </c>
      <c r="G9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3</v>
      </c>
      <c r="H9" s="120"/>
      <c r="I9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1</v>
      </c>
      <c r="J9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2</v>
      </c>
      <c r="K9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2</v>
      </c>
      <c r="L9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1</v>
      </c>
      <c r="M9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2</v>
      </c>
      <c r="N9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3</v>
      </c>
      <c r="O9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4</v>
      </c>
      <c r="P9" s="119" t="n">
        <v>7</v>
      </c>
      <c r="Q9" s="113" t="n">
        <f aca="false">COUNTIF($B9:$O9,"=1")</f>
        <v>5</v>
      </c>
      <c r="R9" s="113" t="n">
        <f aca="false">COUNTIF($B9:$O9,"=2")</f>
        <v>5</v>
      </c>
      <c r="S9" s="113" t="n">
        <f aca="false">COUNTIF($B9:$O9,"=3")</f>
        <v>2</v>
      </c>
      <c r="T9" s="113" t="n">
        <f aca="false">COUNTIF($B9:$O9,"=4")</f>
        <v>1</v>
      </c>
      <c r="U9" s="123" t="n">
        <f aca="false">SUM(Q9:T9)</f>
        <v>13</v>
      </c>
      <c r="V9" s="113"/>
      <c r="W9" s="113"/>
      <c r="X9" s="114"/>
      <c r="Y9" s="114"/>
    </row>
    <row r="10" s="115" customFormat="true" ht="15" hidden="false" customHeight="true" outlineLevel="0" collapsed="false">
      <c r="A10" s="119" t="n">
        <v>8</v>
      </c>
      <c r="B10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2</v>
      </c>
      <c r="C10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2</v>
      </c>
      <c r="D10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2</v>
      </c>
      <c r="E10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3</v>
      </c>
      <c r="F10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1</v>
      </c>
      <c r="G10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1</v>
      </c>
      <c r="H10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1</v>
      </c>
      <c r="I10" s="120"/>
      <c r="J10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4</v>
      </c>
      <c r="K10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1</v>
      </c>
      <c r="L10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1</v>
      </c>
      <c r="M10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3</v>
      </c>
      <c r="N10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3</v>
      </c>
      <c r="O10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2</v>
      </c>
      <c r="P10" s="119" t="n">
        <v>8</v>
      </c>
      <c r="Q10" s="113" t="n">
        <f aca="false">COUNTIF($B10:$O10,"=1")</f>
        <v>5</v>
      </c>
      <c r="R10" s="113" t="n">
        <f aca="false">COUNTIF($B10:$O10,"=2")</f>
        <v>4</v>
      </c>
      <c r="S10" s="113" t="n">
        <f aca="false">COUNTIF($B10:$O10,"=3")</f>
        <v>3</v>
      </c>
      <c r="T10" s="113" t="n">
        <f aca="false">COUNTIF($B10:$O10,"=4")</f>
        <v>1</v>
      </c>
      <c r="U10" s="123" t="n">
        <f aca="false">SUM(Q10:T10)</f>
        <v>13</v>
      </c>
      <c r="V10" s="113"/>
      <c r="W10" s="113"/>
      <c r="X10" s="114"/>
      <c r="Y10" s="114"/>
    </row>
    <row r="11" s="115" customFormat="true" ht="15" hidden="false" customHeight="true" outlineLevel="0" collapsed="false">
      <c r="A11" s="119" t="n">
        <v>9</v>
      </c>
      <c r="B11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4</v>
      </c>
      <c r="C11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1</v>
      </c>
      <c r="D11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2</v>
      </c>
      <c r="E11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4</v>
      </c>
      <c r="F11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2</v>
      </c>
      <c r="G11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3</v>
      </c>
      <c r="H11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2</v>
      </c>
      <c r="I11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4</v>
      </c>
      <c r="J11" s="120"/>
      <c r="K11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1</v>
      </c>
      <c r="L11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4</v>
      </c>
      <c r="M11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3</v>
      </c>
      <c r="N11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4</v>
      </c>
      <c r="O11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4</v>
      </c>
      <c r="P11" s="119" t="n">
        <v>9</v>
      </c>
      <c r="Q11" s="113" t="n">
        <f aca="false">COUNTIF($B11:$O11,"=1")</f>
        <v>2</v>
      </c>
      <c r="R11" s="113" t="n">
        <f aca="false">COUNTIF($B11:$O11,"=2")</f>
        <v>3</v>
      </c>
      <c r="S11" s="113" t="n">
        <f aca="false">COUNTIF($B11:$O11,"=3")</f>
        <v>2</v>
      </c>
      <c r="T11" s="113" t="n">
        <f aca="false">COUNTIF($B11:$O11,"=4")</f>
        <v>6</v>
      </c>
      <c r="U11" s="123" t="n">
        <f aca="false">SUM(Q11:T11)</f>
        <v>13</v>
      </c>
      <c r="V11" s="113"/>
      <c r="W11" s="113"/>
      <c r="X11" s="114"/>
      <c r="Y11" s="114"/>
    </row>
    <row r="12" s="115" customFormat="true" ht="15" hidden="false" customHeight="true" outlineLevel="0" collapsed="false">
      <c r="A12" s="119" t="n">
        <v>10</v>
      </c>
      <c r="B12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3</v>
      </c>
      <c r="C12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2</v>
      </c>
      <c r="D12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3</v>
      </c>
      <c r="E12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2</v>
      </c>
      <c r="F12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4</v>
      </c>
      <c r="G12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4</v>
      </c>
      <c r="H12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2</v>
      </c>
      <c r="I12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1</v>
      </c>
      <c r="J12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1</v>
      </c>
      <c r="K12" s="120"/>
      <c r="L12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3</v>
      </c>
      <c r="M12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1</v>
      </c>
      <c r="N12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3</v>
      </c>
      <c r="O12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2</v>
      </c>
      <c r="P12" s="119" t="n">
        <v>10</v>
      </c>
      <c r="Q12" s="113" t="n">
        <f aca="false">COUNTIF($B12:$O12,"=1")</f>
        <v>3</v>
      </c>
      <c r="R12" s="113" t="n">
        <f aca="false">COUNTIF($B12:$O12,"=2")</f>
        <v>4</v>
      </c>
      <c r="S12" s="113" t="n">
        <f aca="false">COUNTIF($B12:$O12,"=3")</f>
        <v>4</v>
      </c>
      <c r="T12" s="113" t="n">
        <f aca="false">COUNTIF($B12:$O12,"=4")</f>
        <v>2</v>
      </c>
      <c r="U12" s="123" t="n">
        <f aca="false">SUM(Q12:T12)</f>
        <v>13</v>
      </c>
      <c r="V12" s="113"/>
      <c r="W12" s="113"/>
      <c r="X12" s="114"/>
      <c r="Y12" s="114"/>
    </row>
    <row r="13" s="115" customFormat="true" ht="15" hidden="false" customHeight="true" outlineLevel="0" collapsed="false">
      <c r="A13" s="119" t="n">
        <v>11</v>
      </c>
      <c r="B13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2</v>
      </c>
      <c r="C13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4</v>
      </c>
      <c r="D13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2</v>
      </c>
      <c r="E13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1</v>
      </c>
      <c r="F13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2</v>
      </c>
      <c r="G13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3</v>
      </c>
      <c r="H13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1</v>
      </c>
      <c r="I13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1</v>
      </c>
      <c r="J13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4</v>
      </c>
      <c r="K13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3</v>
      </c>
      <c r="L13" s="120"/>
      <c r="M13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2</v>
      </c>
      <c r="N13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1</v>
      </c>
      <c r="O13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2</v>
      </c>
      <c r="P13" s="119" t="n">
        <v>11</v>
      </c>
      <c r="Q13" s="113" t="n">
        <f aca="false">COUNTIF($B13:$O13,"=1")</f>
        <v>4</v>
      </c>
      <c r="R13" s="113" t="n">
        <f aca="false">COUNTIF($B13:$O13,"=2")</f>
        <v>5</v>
      </c>
      <c r="S13" s="113" t="n">
        <f aca="false">COUNTIF($B13:$O13,"=3")</f>
        <v>2</v>
      </c>
      <c r="T13" s="113" t="n">
        <f aca="false">COUNTIF($B13:$O13,"=4")</f>
        <v>2</v>
      </c>
      <c r="U13" s="123" t="n">
        <f aca="false">SUM(Q13:T13)</f>
        <v>13</v>
      </c>
      <c r="V13" s="113"/>
      <c r="W13" s="113"/>
      <c r="X13" s="114"/>
      <c r="Y13" s="114"/>
    </row>
    <row r="14" s="115" customFormat="true" ht="15" hidden="false" customHeight="true" outlineLevel="0" collapsed="false">
      <c r="A14" s="119" t="n">
        <v>12</v>
      </c>
      <c r="B14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4</v>
      </c>
      <c r="C14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1</v>
      </c>
      <c r="D14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4</v>
      </c>
      <c r="E14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4</v>
      </c>
      <c r="F14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4</v>
      </c>
      <c r="G14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3</v>
      </c>
      <c r="H14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2</v>
      </c>
      <c r="I14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3</v>
      </c>
      <c r="J14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3</v>
      </c>
      <c r="K14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1</v>
      </c>
      <c r="L14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2</v>
      </c>
      <c r="M14" s="120"/>
      <c r="N14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2</v>
      </c>
      <c r="O14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4</v>
      </c>
      <c r="P14" s="119" t="n">
        <v>12</v>
      </c>
      <c r="Q14" s="113" t="n">
        <f aca="false">COUNTIF($B14:$O14,"=1")</f>
        <v>2</v>
      </c>
      <c r="R14" s="113" t="n">
        <f aca="false">COUNTIF($B14:$O14,"=2")</f>
        <v>3</v>
      </c>
      <c r="S14" s="113" t="n">
        <f aca="false">COUNTIF($B14:$O14,"=3")</f>
        <v>3</v>
      </c>
      <c r="T14" s="113" t="n">
        <f aca="false">COUNTIF($B14:$O14,"=4")</f>
        <v>5</v>
      </c>
      <c r="U14" s="123" t="n">
        <f aca="false">SUM(Q14:T14)</f>
        <v>13</v>
      </c>
      <c r="V14" s="113"/>
      <c r="W14" s="113"/>
      <c r="X14" s="114"/>
      <c r="Y14" s="114"/>
    </row>
    <row r="15" s="115" customFormat="true" ht="15" hidden="false" customHeight="true" outlineLevel="0" collapsed="false">
      <c r="A15" s="119" t="n">
        <v>13</v>
      </c>
      <c r="B15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2</v>
      </c>
      <c r="C15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3</v>
      </c>
      <c r="D15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3</v>
      </c>
      <c r="E15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1</v>
      </c>
      <c r="F15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3</v>
      </c>
      <c r="G15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3</v>
      </c>
      <c r="H15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3</v>
      </c>
      <c r="I15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3</v>
      </c>
      <c r="J15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4</v>
      </c>
      <c r="K15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3</v>
      </c>
      <c r="L15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1</v>
      </c>
      <c r="M15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2</v>
      </c>
      <c r="N15" s="120"/>
      <c r="O15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1</v>
      </c>
      <c r="P15" s="119" t="n">
        <v>13</v>
      </c>
      <c r="Q15" s="113" t="n">
        <f aca="false">COUNTIF($B15:$O15,"=1")</f>
        <v>3</v>
      </c>
      <c r="R15" s="113" t="n">
        <f aca="false">COUNTIF($B15:$O15,"=2")</f>
        <v>2</v>
      </c>
      <c r="S15" s="113" t="n">
        <f aca="false">COUNTIF($B15:$O15,"=3")</f>
        <v>7</v>
      </c>
      <c r="T15" s="113" t="n">
        <f aca="false">COUNTIF($B15:$O15,"=4")</f>
        <v>1</v>
      </c>
      <c r="U15" s="123" t="n">
        <f aca="false">SUM(Q15:T15)</f>
        <v>13</v>
      </c>
      <c r="V15" s="113"/>
      <c r="W15" s="113"/>
      <c r="X15" s="114"/>
      <c r="Y15" s="114"/>
    </row>
    <row r="16" s="115" customFormat="true" ht="15" hidden="false" customHeight="true" outlineLevel="0" collapsed="false">
      <c r="A16" s="119" t="n">
        <v>14</v>
      </c>
      <c r="B16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1</v>
      </c>
      <c r="C16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3</v>
      </c>
      <c r="D16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1</v>
      </c>
      <c r="E16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1</v>
      </c>
      <c r="F16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4</v>
      </c>
      <c r="G16" s="121" t="n">
        <f aca="false">INDEX($O$34:$O$147,MATCH(CONCATENATE(CHOOSE(ROW()-1,"A","B","C","D","E","F","G","H","I","J","K","L","M","N","O"),COLUMN()+1," ",CHOOSE(COLUMN(),"A","B","C","D","E","F","G","H","I","J","K","L","M","N","O"),ROW()),$R$34:$R$147,0),1)</f>
        <v>4</v>
      </c>
      <c r="H16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4</v>
      </c>
      <c r="I16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2</v>
      </c>
      <c r="J16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4</v>
      </c>
      <c r="K16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2</v>
      </c>
      <c r="L16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2</v>
      </c>
      <c r="M16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4</v>
      </c>
      <c r="N16" s="122" t="n">
        <f aca="false">INDEX($O$34:$O$147,MATCH(CONCATENATE(CHOOSE(COLUMN(),"A","B","C","D","E","F","G","H","I","J","K","L","M","N","O"),ROW()," ",CHOOSE(ROW()-1,"A","B","C","D","E","F","G","H","I","J","K","L","M","N","O"),COLUMN()+1),$R$34:$R$147,0),1)</f>
        <v>1</v>
      </c>
      <c r="O16" s="120"/>
      <c r="P16" s="119" t="n">
        <v>14</v>
      </c>
      <c r="Q16" s="113" t="n">
        <f aca="false">COUNTIF($B16:$O16,"=1")</f>
        <v>4</v>
      </c>
      <c r="R16" s="113" t="n">
        <f aca="false">COUNTIF($B16:$O16,"=2")</f>
        <v>3</v>
      </c>
      <c r="S16" s="113" t="n">
        <f aca="false">COUNTIF($B16:$O16,"=3")</f>
        <v>1</v>
      </c>
      <c r="T16" s="113" t="n">
        <f aca="false">COUNTIF($B16:$O16,"=4")</f>
        <v>5</v>
      </c>
      <c r="U16" s="123" t="n">
        <f aca="false">SUM(Q16:T16)</f>
        <v>13</v>
      </c>
      <c r="V16" s="113"/>
      <c r="W16" s="113"/>
      <c r="X16" s="114"/>
      <c r="Y16" s="114"/>
    </row>
    <row r="17" s="115" customFormat="true" ht="15" hidden="false" customHeight="true" outlineLevel="0" collapsed="false">
      <c r="A17" s="111" t="s">
        <v>27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3"/>
      <c r="R17" s="113"/>
      <c r="S17" s="113"/>
      <c r="T17" s="113"/>
      <c r="U17" s="113"/>
      <c r="V17" s="113"/>
      <c r="W17" s="113"/>
      <c r="X17" s="114"/>
      <c r="Y17" s="114"/>
    </row>
    <row r="18" s="115" customFormat="true" ht="15" hidden="false" customHeight="true" outlineLevel="0" collapsed="false">
      <c r="A18" s="116" t="s">
        <v>33</v>
      </c>
      <c r="B18" s="116" t="n">
        <v>1</v>
      </c>
      <c r="C18" s="116" t="n">
        <v>2</v>
      </c>
      <c r="D18" s="116" t="n">
        <v>3</v>
      </c>
      <c r="E18" s="116" t="n">
        <v>4</v>
      </c>
      <c r="F18" s="116" t="n">
        <v>5</v>
      </c>
      <c r="G18" s="116" t="n">
        <v>6</v>
      </c>
      <c r="H18" s="116" t="n">
        <v>7</v>
      </c>
      <c r="I18" s="116" t="n">
        <v>8</v>
      </c>
      <c r="J18" s="116" t="n">
        <v>9</v>
      </c>
      <c r="K18" s="116" t="n">
        <v>10</v>
      </c>
      <c r="L18" s="116" t="n">
        <v>11</v>
      </c>
      <c r="M18" s="116" t="n">
        <v>12</v>
      </c>
      <c r="N18" s="116" t="n">
        <v>13</v>
      </c>
      <c r="O18" s="116" t="n">
        <v>14</v>
      </c>
      <c r="P18" s="117"/>
      <c r="Q18" s="118" t="s">
        <v>34</v>
      </c>
      <c r="R18" s="118" t="s">
        <v>35</v>
      </c>
      <c r="S18" s="118" t="s">
        <v>34</v>
      </c>
      <c r="T18" s="118" t="s">
        <v>35</v>
      </c>
      <c r="U18" s="118" t="s">
        <v>34</v>
      </c>
      <c r="V18" s="118" t="s">
        <v>35</v>
      </c>
      <c r="W18" s="118" t="s">
        <v>34</v>
      </c>
      <c r="X18" s="118" t="s">
        <v>35</v>
      </c>
      <c r="Y18" s="114"/>
    </row>
    <row r="19" s="115" customFormat="true" ht="15" hidden="false" customHeight="true" outlineLevel="0" collapsed="false">
      <c r="A19" s="119" t="n">
        <v>1</v>
      </c>
      <c r="B19" s="120"/>
      <c r="C19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23</v>
      </c>
      <c r="D19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21</v>
      </c>
      <c r="E19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20</v>
      </c>
      <c r="F19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15</v>
      </c>
      <c r="G19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13</v>
      </c>
      <c r="H19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14</v>
      </c>
      <c r="I19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22</v>
      </c>
      <c r="J19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12</v>
      </c>
      <c r="K19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16</v>
      </c>
      <c r="L19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3</v>
      </c>
      <c r="M19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2</v>
      </c>
      <c r="N19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1</v>
      </c>
      <c r="O19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17</v>
      </c>
      <c r="P19" s="119" t="n">
        <v>1</v>
      </c>
      <c r="Q19" s="113" t="n">
        <v>3</v>
      </c>
      <c r="R19" s="113" t="n">
        <v>8</v>
      </c>
      <c r="S19" s="113" t="n">
        <v>6</v>
      </c>
      <c r="T19" s="113" t="n">
        <v>2</v>
      </c>
      <c r="U19" s="113" t="n">
        <v>4</v>
      </c>
      <c r="V19" s="113"/>
      <c r="W19" s="113"/>
      <c r="X19" s="113"/>
      <c r="Y19" s="113" t="n">
        <f aca="false">SUM($Q19:$X19)</f>
        <v>23</v>
      </c>
    </row>
    <row r="20" s="115" customFormat="true" ht="15" hidden="false" customHeight="true" outlineLevel="0" collapsed="false">
      <c r="A20" s="119" t="n">
        <v>2</v>
      </c>
      <c r="B20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23</v>
      </c>
      <c r="C20" s="120"/>
      <c r="D20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22</v>
      </c>
      <c r="E20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21</v>
      </c>
      <c r="F20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14</v>
      </c>
      <c r="G20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12</v>
      </c>
      <c r="H20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16</v>
      </c>
      <c r="I20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15</v>
      </c>
      <c r="J20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13</v>
      </c>
      <c r="K20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17</v>
      </c>
      <c r="L20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20</v>
      </c>
      <c r="M20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3</v>
      </c>
      <c r="N20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2</v>
      </c>
      <c r="O20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1</v>
      </c>
      <c r="P20" s="119" t="n">
        <v>2</v>
      </c>
      <c r="Q20" s="113" t="n">
        <v>3</v>
      </c>
      <c r="R20" s="113" t="n">
        <v>8</v>
      </c>
      <c r="S20" s="113" t="n">
        <v>6</v>
      </c>
      <c r="T20" s="113" t="n">
        <v>2</v>
      </c>
      <c r="U20" s="113" t="n">
        <v>4</v>
      </c>
      <c r="V20" s="113"/>
      <c r="W20" s="113"/>
      <c r="X20" s="113"/>
      <c r="Y20" s="113" t="n">
        <f aca="false">SUM($Q20:$X20)</f>
        <v>23</v>
      </c>
    </row>
    <row r="21" s="115" customFormat="true" ht="15" hidden="false" customHeight="true" outlineLevel="0" collapsed="false">
      <c r="A21" s="119" t="n">
        <v>3</v>
      </c>
      <c r="B21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21</v>
      </c>
      <c r="C21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22</v>
      </c>
      <c r="D21" s="120"/>
      <c r="E21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23</v>
      </c>
      <c r="F21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13</v>
      </c>
      <c r="G21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14</v>
      </c>
      <c r="H21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8</v>
      </c>
      <c r="I21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9</v>
      </c>
      <c r="J21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18</v>
      </c>
      <c r="K21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7</v>
      </c>
      <c r="L21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2</v>
      </c>
      <c r="M21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1</v>
      </c>
      <c r="N21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19</v>
      </c>
      <c r="O21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20</v>
      </c>
      <c r="P21" s="119" t="n">
        <v>3</v>
      </c>
      <c r="Q21" s="113" t="n">
        <v>2</v>
      </c>
      <c r="R21" s="113" t="n">
        <v>4</v>
      </c>
      <c r="S21" s="113" t="n">
        <v>3</v>
      </c>
      <c r="T21" s="113" t="n">
        <v>3</v>
      </c>
      <c r="U21" s="113" t="n">
        <v>2</v>
      </c>
      <c r="V21" s="113" t="n">
        <v>3</v>
      </c>
      <c r="W21" s="113" t="n">
        <v>6</v>
      </c>
      <c r="X21" s="113"/>
      <c r="Y21" s="113" t="n">
        <f aca="false">SUM($Q21:$X21)</f>
        <v>23</v>
      </c>
    </row>
    <row r="22" s="115" customFormat="true" ht="15" hidden="false" customHeight="true" outlineLevel="0" collapsed="false">
      <c r="A22" s="119" t="n">
        <v>4</v>
      </c>
      <c r="B22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20</v>
      </c>
      <c r="C22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21</v>
      </c>
      <c r="D22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23</v>
      </c>
      <c r="E22" s="120"/>
      <c r="F22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22</v>
      </c>
      <c r="G22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8</v>
      </c>
      <c r="H22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9</v>
      </c>
      <c r="I22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14</v>
      </c>
      <c r="J22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7</v>
      </c>
      <c r="K22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13</v>
      </c>
      <c r="L22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1</v>
      </c>
      <c r="M22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19</v>
      </c>
      <c r="N22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18</v>
      </c>
      <c r="O22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2</v>
      </c>
      <c r="P22" s="119" t="n">
        <v>4</v>
      </c>
      <c r="Q22" s="113" t="n">
        <v>2</v>
      </c>
      <c r="R22" s="113" t="n">
        <v>4</v>
      </c>
      <c r="S22" s="113" t="n">
        <v>3</v>
      </c>
      <c r="T22" s="113" t="n">
        <v>3</v>
      </c>
      <c r="U22" s="113" t="n">
        <v>2</v>
      </c>
      <c r="V22" s="113" t="n">
        <v>3</v>
      </c>
      <c r="W22" s="113" t="n">
        <v>6</v>
      </c>
      <c r="X22" s="113"/>
      <c r="Y22" s="113" t="n">
        <f aca="false">SUM($Q22:$X22)</f>
        <v>23</v>
      </c>
    </row>
    <row r="23" s="115" customFormat="true" ht="15" hidden="false" customHeight="true" outlineLevel="0" collapsed="false">
      <c r="A23" s="119" t="n">
        <v>5</v>
      </c>
      <c r="B23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15</v>
      </c>
      <c r="C23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14</v>
      </c>
      <c r="D23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13</v>
      </c>
      <c r="E23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22</v>
      </c>
      <c r="F23" s="120"/>
      <c r="G23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23</v>
      </c>
      <c r="H23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7</v>
      </c>
      <c r="I23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11</v>
      </c>
      <c r="J23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10</v>
      </c>
      <c r="K23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6</v>
      </c>
      <c r="L23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12</v>
      </c>
      <c r="M23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5</v>
      </c>
      <c r="N23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9</v>
      </c>
      <c r="O23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8</v>
      </c>
      <c r="P23" s="119" t="n">
        <v>5</v>
      </c>
      <c r="Q23" s="113"/>
      <c r="R23" s="113" t="n">
        <v>4</v>
      </c>
      <c r="S23" s="113" t="n">
        <v>11</v>
      </c>
      <c r="T23" s="113" t="n">
        <v>6</v>
      </c>
      <c r="U23" s="113" t="n">
        <v>2</v>
      </c>
      <c r="V23" s="113"/>
      <c r="W23" s="113"/>
      <c r="X23" s="113"/>
      <c r="Y23" s="113" t="n">
        <f aca="false">SUM($Q23:$X23)</f>
        <v>23</v>
      </c>
    </row>
    <row r="24" s="115" customFormat="true" ht="15" hidden="false" customHeight="true" outlineLevel="0" collapsed="false">
      <c r="A24" s="119" t="n">
        <v>6</v>
      </c>
      <c r="B24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13</v>
      </c>
      <c r="C24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12</v>
      </c>
      <c r="D24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14</v>
      </c>
      <c r="E24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8</v>
      </c>
      <c r="F24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23</v>
      </c>
      <c r="G24" s="120"/>
      <c r="H24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22</v>
      </c>
      <c r="I24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7</v>
      </c>
      <c r="J24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6</v>
      </c>
      <c r="K24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10</v>
      </c>
      <c r="L24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5</v>
      </c>
      <c r="M24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11</v>
      </c>
      <c r="N24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15</v>
      </c>
      <c r="O24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9</v>
      </c>
      <c r="P24" s="119" t="n">
        <v>6</v>
      </c>
      <c r="Q24" s="113"/>
      <c r="R24" s="113" t="n">
        <v>4</v>
      </c>
      <c r="S24" s="113" t="n">
        <v>11</v>
      </c>
      <c r="T24" s="113" t="n">
        <v>6</v>
      </c>
      <c r="U24" s="113" t="n">
        <v>2</v>
      </c>
      <c r="V24" s="113"/>
      <c r="W24" s="113"/>
      <c r="X24" s="113"/>
      <c r="Y24" s="113" t="n">
        <f aca="false">SUM($Q24:$X24)</f>
        <v>23</v>
      </c>
    </row>
    <row r="25" s="115" customFormat="true" ht="15" hidden="false" customHeight="true" outlineLevel="0" collapsed="false">
      <c r="A25" s="119" t="n">
        <v>7</v>
      </c>
      <c r="B25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14</v>
      </c>
      <c r="C25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16</v>
      </c>
      <c r="D25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8</v>
      </c>
      <c r="E25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9</v>
      </c>
      <c r="F25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7</v>
      </c>
      <c r="G25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22</v>
      </c>
      <c r="H25" s="120"/>
      <c r="I25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23</v>
      </c>
      <c r="J25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5</v>
      </c>
      <c r="K25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11</v>
      </c>
      <c r="L25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10</v>
      </c>
      <c r="M25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6</v>
      </c>
      <c r="N25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17</v>
      </c>
      <c r="O25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15</v>
      </c>
      <c r="P25" s="119" t="n">
        <v>7</v>
      </c>
      <c r="Q25" s="113"/>
      <c r="R25" s="113" t="n">
        <v>4</v>
      </c>
      <c r="S25" s="113" t="n">
        <v>7</v>
      </c>
      <c r="T25" s="113" t="n">
        <v>2</v>
      </c>
      <c r="U25" s="113" t="n">
        <v>4</v>
      </c>
      <c r="V25" s="113" t="n">
        <v>4</v>
      </c>
      <c r="W25" s="113" t="n">
        <v>2</v>
      </c>
      <c r="X25" s="113"/>
      <c r="Y25" s="113" t="n">
        <f aca="false">SUM($Q25:$X25)</f>
        <v>23</v>
      </c>
    </row>
    <row r="26" s="115" customFormat="true" ht="15" hidden="false" customHeight="true" outlineLevel="0" collapsed="false">
      <c r="A26" s="119" t="n">
        <v>8</v>
      </c>
      <c r="B26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22</v>
      </c>
      <c r="C26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15</v>
      </c>
      <c r="D26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9</v>
      </c>
      <c r="E26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14</v>
      </c>
      <c r="F26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11</v>
      </c>
      <c r="G26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7</v>
      </c>
      <c r="H26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23</v>
      </c>
      <c r="I26" s="120"/>
      <c r="J26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17</v>
      </c>
      <c r="K26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5</v>
      </c>
      <c r="L26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6</v>
      </c>
      <c r="M26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10</v>
      </c>
      <c r="N26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8</v>
      </c>
      <c r="O26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16</v>
      </c>
      <c r="P26" s="119" t="n">
        <v>8</v>
      </c>
      <c r="Q26" s="113"/>
      <c r="R26" s="113" t="n">
        <v>4</v>
      </c>
      <c r="S26" s="113" t="n">
        <v>7</v>
      </c>
      <c r="T26" s="113" t="n">
        <v>2</v>
      </c>
      <c r="U26" s="113" t="n">
        <v>4</v>
      </c>
      <c r="V26" s="113" t="n">
        <v>4</v>
      </c>
      <c r="W26" s="113" t="n">
        <v>2</v>
      </c>
      <c r="X26" s="113"/>
      <c r="Y26" s="113" t="n">
        <f aca="false">SUM($Q26:$X26)</f>
        <v>23</v>
      </c>
    </row>
    <row r="27" s="115" customFormat="true" ht="15" hidden="false" customHeight="true" outlineLevel="0" collapsed="false">
      <c r="A27" s="119" t="n">
        <v>9</v>
      </c>
      <c r="B27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12</v>
      </c>
      <c r="C27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13</v>
      </c>
      <c r="D27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18</v>
      </c>
      <c r="E27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7</v>
      </c>
      <c r="F27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10</v>
      </c>
      <c r="G27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6</v>
      </c>
      <c r="H27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5</v>
      </c>
      <c r="I27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17</v>
      </c>
      <c r="J27" s="120"/>
      <c r="K27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19</v>
      </c>
      <c r="L27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11</v>
      </c>
      <c r="M27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4</v>
      </c>
      <c r="N27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16</v>
      </c>
      <c r="O27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3</v>
      </c>
      <c r="P27" s="119" t="n">
        <v>9</v>
      </c>
      <c r="Q27" s="113"/>
      <c r="R27" s="113" t="n">
        <v>2</v>
      </c>
      <c r="S27" s="113" t="n">
        <v>5</v>
      </c>
      <c r="T27" s="113" t="n">
        <v>2</v>
      </c>
      <c r="U27" s="113" t="n">
        <v>4</v>
      </c>
      <c r="V27" s="113" t="n">
        <v>2</v>
      </c>
      <c r="W27" s="113" t="n">
        <v>4</v>
      </c>
      <c r="X27" s="113" t="n">
        <v>4</v>
      </c>
      <c r="Y27" s="113" t="n">
        <f aca="false">SUM($Q27:$X27)</f>
        <v>23</v>
      </c>
    </row>
    <row r="28" s="115" customFormat="true" ht="15" hidden="false" customHeight="true" outlineLevel="0" collapsed="false">
      <c r="A28" s="119" t="n">
        <v>10</v>
      </c>
      <c r="B28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16</v>
      </c>
      <c r="C28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17</v>
      </c>
      <c r="D28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7</v>
      </c>
      <c r="E28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13</v>
      </c>
      <c r="F28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6</v>
      </c>
      <c r="G28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10</v>
      </c>
      <c r="H28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11</v>
      </c>
      <c r="I28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5</v>
      </c>
      <c r="J28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19</v>
      </c>
      <c r="K28" s="120"/>
      <c r="L28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18</v>
      </c>
      <c r="M28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12</v>
      </c>
      <c r="N28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3</v>
      </c>
      <c r="O28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4</v>
      </c>
      <c r="P28" s="119" t="n">
        <v>10</v>
      </c>
      <c r="Q28" s="113"/>
      <c r="R28" s="113" t="n">
        <v>2</v>
      </c>
      <c r="S28" s="113" t="n">
        <v>5</v>
      </c>
      <c r="T28" s="113" t="n">
        <v>2</v>
      </c>
      <c r="U28" s="113" t="n">
        <v>4</v>
      </c>
      <c r="V28" s="113" t="n">
        <v>2</v>
      </c>
      <c r="W28" s="113" t="n">
        <v>4</v>
      </c>
      <c r="X28" s="113" t="n">
        <v>4</v>
      </c>
      <c r="Y28" s="113" t="n">
        <f aca="false">SUM($Q28:$X28)</f>
        <v>23</v>
      </c>
    </row>
    <row r="29" s="115" customFormat="true" ht="15" hidden="false" customHeight="true" outlineLevel="0" collapsed="false">
      <c r="A29" s="119" t="n">
        <v>11</v>
      </c>
      <c r="B29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3</v>
      </c>
      <c r="C29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20</v>
      </c>
      <c r="D29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2</v>
      </c>
      <c r="E29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1</v>
      </c>
      <c r="F29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12</v>
      </c>
      <c r="G29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5</v>
      </c>
      <c r="H29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10</v>
      </c>
      <c r="I29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6</v>
      </c>
      <c r="J29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11</v>
      </c>
      <c r="K29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18</v>
      </c>
      <c r="L29" s="120"/>
      <c r="M29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21</v>
      </c>
      <c r="N29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4</v>
      </c>
      <c r="O29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19</v>
      </c>
      <c r="P29" s="119" t="n">
        <v>11</v>
      </c>
      <c r="Q29" s="113" t="n">
        <v>6</v>
      </c>
      <c r="R29" s="113" t="n">
        <v>3</v>
      </c>
      <c r="S29" s="113" t="n">
        <v>3</v>
      </c>
      <c r="T29" s="113" t="n">
        <v>5</v>
      </c>
      <c r="U29" s="113" t="n">
        <v>4</v>
      </c>
      <c r="V29" s="113" t="n">
        <v>2</v>
      </c>
      <c r="W29" s="113"/>
      <c r="X29" s="113"/>
      <c r="Y29" s="113" t="n">
        <f aca="false">SUM($Q29:$X29)</f>
        <v>23</v>
      </c>
    </row>
    <row r="30" s="115" customFormat="true" ht="15" hidden="false" customHeight="true" outlineLevel="0" collapsed="false">
      <c r="A30" s="119" t="n">
        <v>12</v>
      </c>
      <c r="B30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2</v>
      </c>
      <c r="C30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3</v>
      </c>
      <c r="D30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1</v>
      </c>
      <c r="E30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19</v>
      </c>
      <c r="F30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5</v>
      </c>
      <c r="G30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11</v>
      </c>
      <c r="H30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6</v>
      </c>
      <c r="I30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10</v>
      </c>
      <c r="J30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4</v>
      </c>
      <c r="K30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12</v>
      </c>
      <c r="L30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21</v>
      </c>
      <c r="M30" s="120"/>
      <c r="N30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20</v>
      </c>
      <c r="O30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18</v>
      </c>
      <c r="P30" s="119" t="n">
        <v>12</v>
      </c>
      <c r="Q30" s="113" t="n">
        <v>6</v>
      </c>
      <c r="R30" s="113" t="n">
        <v>3</v>
      </c>
      <c r="S30" s="113" t="n">
        <v>3</v>
      </c>
      <c r="T30" s="113" t="n">
        <v>5</v>
      </c>
      <c r="U30" s="113" t="n">
        <v>4</v>
      </c>
      <c r="V30" s="113" t="n">
        <v>2</v>
      </c>
      <c r="W30" s="113"/>
      <c r="X30" s="113"/>
      <c r="Y30" s="113" t="n">
        <f aca="false">SUM($Q30:$X30)</f>
        <v>23</v>
      </c>
    </row>
    <row r="31" s="115" customFormat="true" ht="15" hidden="false" customHeight="true" outlineLevel="0" collapsed="false">
      <c r="A31" s="119" t="n">
        <v>13</v>
      </c>
      <c r="B31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1</v>
      </c>
      <c r="C31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2</v>
      </c>
      <c r="D31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19</v>
      </c>
      <c r="E31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18</v>
      </c>
      <c r="F31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9</v>
      </c>
      <c r="G31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15</v>
      </c>
      <c r="H31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17</v>
      </c>
      <c r="I31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8</v>
      </c>
      <c r="J31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16</v>
      </c>
      <c r="K31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3</v>
      </c>
      <c r="L31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4</v>
      </c>
      <c r="M31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20</v>
      </c>
      <c r="N31" s="120"/>
      <c r="O31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21</v>
      </c>
      <c r="P31" s="119" t="n">
        <v>13</v>
      </c>
      <c r="Q31" s="113" t="n">
        <v>4</v>
      </c>
      <c r="R31" s="113" t="n">
        <v>3</v>
      </c>
      <c r="S31" s="113" t="n">
        <v>2</v>
      </c>
      <c r="T31" s="113" t="n">
        <v>5</v>
      </c>
      <c r="U31" s="113" t="n">
        <v>7</v>
      </c>
      <c r="V31" s="113" t="n">
        <v>2</v>
      </c>
      <c r="W31" s="113"/>
      <c r="X31" s="113"/>
      <c r="Y31" s="113" t="n">
        <f aca="false">SUM($Q31:$X31)</f>
        <v>23</v>
      </c>
    </row>
    <row r="32" s="115" customFormat="true" ht="15" hidden="false" customHeight="true" outlineLevel="0" collapsed="false">
      <c r="A32" s="119" t="n">
        <v>14</v>
      </c>
      <c r="B32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17</v>
      </c>
      <c r="C32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1</v>
      </c>
      <c r="D32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20</v>
      </c>
      <c r="E32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2</v>
      </c>
      <c r="F32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8</v>
      </c>
      <c r="G32" s="121" t="n">
        <f aca="false">INDEX($P$34:$P$147,MATCH(CONCATENATE(CHOOSE(ROW()-17,"A","B","C","D","E","F","G","H","I","J","K","L","M","N","O"),COLUMN()+1," ",CHOOSE(COLUMN(),"A","B","C","D","E","F","G","H","I","J","K","L","M","N","O"),ROW()-16),$R$34:$R$147,0),1)</f>
        <v>9</v>
      </c>
      <c r="H32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15</v>
      </c>
      <c r="I32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16</v>
      </c>
      <c r="J32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3</v>
      </c>
      <c r="K32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4</v>
      </c>
      <c r="L32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19</v>
      </c>
      <c r="M32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18</v>
      </c>
      <c r="N32" s="122" t="n">
        <f aca="false">INDEX($P$34:$P$147,MATCH(CONCATENATE(CHOOSE(COLUMN(),"A","B","C","D","E","F","G","H","I","J","K","L","M","N","O"),ROW()-16," ",CHOOSE(ROW()-17,"A","B","C","D","E","F","G","H","I","J","K","L","M","N","O"),COLUMN()+1),$R$34:$R$147,0),1)</f>
        <v>21</v>
      </c>
      <c r="O32" s="120"/>
      <c r="P32" s="119" t="n">
        <v>14</v>
      </c>
      <c r="Q32" s="113" t="n">
        <v>4</v>
      </c>
      <c r="R32" s="113" t="n">
        <v>3</v>
      </c>
      <c r="S32" s="113" t="n">
        <v>2</v>
      </c>
      <c r="T32" s="113" t="n">
        <v>5</v>
      </c>
      <c r="U32" s="113" t="n">
        <v>7</v>
      </c>
      <c r="V32" s="113" t="n">
        <v>2</v>
      </c>
      <c r="W32" s="113"/>
      <c r="X32" s="113"/>
      <c r="Y32" s="113" t="n">
        <f aca="false">SUM($Q32:$X32)</f>
        <v>23</v>
      </c>
    </row>
    <row r="33" s="115" customFormat="true" ht="15" hidden="false" customHeight="true" outlineLevel="0" collapsed="false">
      <c r="A33" s="124" t="s">
        <v>36</v>
      </c>
      <c r="B33" s="116" t="s">
        <v>37</v>
      </c>
      <c r="C33" s="116"/>
      <c r="D33" s="112"/>
      <c r="E33" s="125" t="s">
        <v>38</v>
      </c>
      <c r="F33" s="125"/>
      <c r="G33" s="125"/>
      <c r="H33" s="125"/>
      <c r="I33" s="125"/>
      <c r="J33" s="112"/>
      <c r="K33" s="126" t="s">
        <v>33</v>
      </c>
      <c r="L33" s="127" t="s">
        <v>39</v>
      </c>
      <c r="M33" s="127"/>
      <c r="N33" s="128" t="s">
        <v>40</v>
      </c>
      <c r="O33" s="129" t="s">
        <v>28</v>
      </c>
      <c r="P33" s="126" t="s">
        <v>33</v>
      </c>
      <c r="Q33" s="113"/>
      <c r="R33" s="113"/>
      <c r="S33" s="113"/>
      <c r="T33" s="113"/>
      <c r="U33" s="113"/>
      <c r="V33" s="114"/>
      <c r="W33" s="114"/>
      <c r="X33" s="114"/>
      <c r="Y33" s="114"/>
    </row>
    <row r="34" s="115" customFormat="true" ht="15" hidden="false" customHeight="true" outlineLevel="0" collapsed="false">
      <c r="A34" s="130" t="n">
        <v>1</v>
      </c>
      <c r="B34" s="131" t="n">
        <v>11</v>
      </c>
      <c r="C34" s="131" t="n">
        <v>4</v>
      </c>
      <c r="D34" s="132"/>
      <c r="E34" s="132"/>
      <c r="F34" s="132"/>
      <c r="G34" s="132"/>
      <c r="H34" s="132"/>
      <c r="I34" s="133" t="s">
        <v>41</v>
      </c>
      <c r="J34" s="112"/>
      <c r="K34" s="130" t="n">
        <v>1</v>
      </c>
      <c r="L34" s="134" t="n">
        <f aca="false">$B34</f>
        <v>11</v>
      </c>
      <c r="M34" s="135" t="n">
        <f aca="false">$C34</f>
        <v>4</v>
      </c>
      <c r="N34" s="136" t="str">
        <f aca="false">IF(ISBLANK('RR page 1'!$K4),"",IF('RR page 1'!$K4="B",$B34,$C34))</f>
        <v/>
      </c>
      <c r="O34" s="137" t="n">
        <v>1</v>
      </c>
      <c r="P34" s="130" t="n">
        <v>1</v>
      </c>
      <c r="Q34" s="113"/>
      <c r="R34" s="138" t="str">
        <f aca="false">CONCATENATE(ADDRESS($B34+2,$C34+1,4,1)," ",ADDRESS($C34+2,$B34+1,4,1))</f>
        <v>E13 L6</v>
      </c>
      <c r="S34" s="114"/>
      <c r="T34" s="114"/>
      <c r="U34" s="113"/>
      <c r="V34" s="114"/>
      <c r="W34" s="114"/>
      <c r="X34" s="114"/>
      <c r="Y34" s="114"/>
    </row>
    <row r="35" s="115" customFormat="true" ht="15" hidden="false" customHeight="true" outlineLevel="0" collapsed="false">
      <c r="A35" s="130" t="n">
        <v>1</v>
      </c>
      <c r="B35" s="131" t="n">
        <v>1</v>
      </c>
      <c r="C35" s="131" t="n">
        <v>13</v>
      </c>
      <c r="D35" s="132"/>
      <c r="E35" s="132"/>
      <c r="F35" s="132"/>
      <c r="G35" s="132"/>
      <c r="H35" s="132"/>
      <c r="I35" s="112"/>
      <c r="J35" s="112"/>
      <c r="K35" s="130"/>
      <c r="L35" s="134" t="n">
        <f aca="false">$B35</f>
        <v>1</v>
      </c>
      <c r="M35" s="135" t="n">
        <f aca="false">$C35</f>
        <v>13</v>
      </c>
      <c r="N35" s="136" t="str">
        <f aca="false">IF(ISBLANK('RR page 1'!$K5),"",IF('RR page 1'!$K5="B",$B35,$C35))</f>
        <v/>
      </c>
      <c r="O35" s="137" t="n">
        <v>2</v>
      </c>
      <c r="P35" s="130" t="n">
        <v>1</v>
      </c>
      <c r="Q35" s="113"/>
      <c r="R35" s="138" t="str">
        <f aca="false">CONCATENATE(ADDRESS($B35+2,$C35+1,4,1)," ",ADDRESS($C35+2,$B35+1,4,1))</f>
        <v>N3 B15</v>
      </c>
      <c r="S35" s="114"/>
      <c r="T35" s="114"/>
      <c r="U35" s="113"/>
      <c r="V35" s="114"/>
      <c r="W35" s="114"/>
      <c r="X35" s="114"/>
      <c r="Y35" s="114"/>
    </row>
    <row r="36" s="115" customFormat="true" ht="15" hidden="false" customHeight="true" outlineLevel="0" collapsed="false">
      <c r="A36" s="130" t="n">
        <v>1</v>
      </c>
      <c r="B36" s="131" t="n">
        <v>2</v>
      </c>
      <c r="C36" s="131" t="n">
        <v>14</v>
      </c>
      <c r="D36" s="132"/>
      <c r="E36" s="132"/>
      <c r="F36" s="132"/>
      <c r="G36" s="132"/>
      <c r="H36" s="132"/>
      <c r="I36" s="112"/>
      <c r="J36" s="112"/>
      <c r="K36" s="130"/>
      <c r="L36" s="134" t="n">
        <f aca="false">$B36</f>
        <v>2</v>
      </c>
      <c r="M36" s="135" t="n">
        <f aca="false">$C36</f>
        <v>14</v>
      </c>
      <c r="N36" s="136" t="str">
        <f aca="false">IF(ISBLANK('RR page 1'!$K6),"",IF('RR page 1'!$K6="B",$B36,$C36))</f>
        <v/>
      </c>
      <c r="O36" s="137" t="n">
        <v>3</v>
      </c>
      <c r="P36" s="130" t="n">
        <v>1</v>
      </c>
      <c r="Q36" s="113"/>
      <c r="R36" s="138" t="str">
        <f aca="false">CONCATENATE(ADDRESS($B36+2,$C36+1,4,1)," ",ADDRESS($C36+2,$B36+1,4,1))</f>
        <v>O4 C16</v>
      </c>
      <c r="S36" s="114"/>
      <c r="T36" s="114"/>
      <c r="U36" s="113"/>
      <c r="V36" s="114"/>
      <c r="W36" s="114"/>
      <c r="X36" s="114"/>
      <c r="Y36" s="114"/>
    </row>
    <row r="37" s="115" customFormat="true" ht="15" hidden="false" customHeight="true" outlineLevel="0" collapsed="false">
      <c r="A37" s="130" t="n">
        <v>1</v>
      </c>
      <c r="B37" s="131" t="n">
        <v>3</v>
      </c>
      <c r="C37" s="131" t="n">
        <v>12</v>
      </c>
      <c r="D37" s="132" t="s">
        <v>35</v>
      </c>
      <c r="E37" s="132"/>
      <c r="F37" s="132"/>
      <c r="G37" s="132"/>
      <c r="H37" s="132"/>
      <c r="I37" s="112"/>
      <c r="J37" s="112"/>
      <c r="K37" s="130"/>
      <c r="L37" s="134" t="n">
        <f aca="false">$B37</f>
        <v>3</v>
      </c>
      <c r="M37" s="135" t="n">
        <f aca="false">$C37</f>
        <v>12</v>
      </c>
      <c r="N37" s="136" t="str">
        <f aca="false">IF(ISBLANK('RR page 1'!$K7),"",IF('RR page 1'!$K7="B",$B37,$C37))</f>
        <v/>
      </c>
      <c r="O37" s="137" t="n">
        <v>4</v>
      </c>
      <c r="P37" s="130" t="n">
        <v>1</v>
      </c>
      <c r="Q37" s="113"/>
      <c r="R37" s="138" t="str">
        <f aca="false">CONCATENATE(ADDRESS($B37+2,$C37+1,4,1)," ",ADDRESS($C37+2,$B37+1,4,1))</f>
        <v>M5 D14</v>
      </c>
      <c r="S37" s="114"/>
      <c r="T37" s="114"/>
      <c r="U37" s="113"/>
      <c r="V37" s="114"/>
      <c r="W37" s="114"/>
      <c r="X37" s="114"/>
      <c r="Y37" s="114"/>
    </row>
    <row r="38" s="115" customFormat="true" ht="15" hidden="false" customHeight="true" outlineLevel="0" collapsed="false">
      <c r="A38" s="130"/>
      <c r="B38" s="131"/>
      <c r="C38" s="131"/>
      <c r="D38" s="132" t="n">
        <f aca="false">COUNT(E37:I37)</f>
        <v>0</v>
      </c>
      <c r="E38" s="132"/>
      <c r="F38" s="132"/>
      <c r="G38" s="132"/>
      <c r="H38" s="132"/>
      <c r="I38" s="112"/>
      <c r="J38" s="112"/>
      <c r="K38" s="130"/>
      <c r="L38" s="139"/>
      <c r="M38" s="140"/>
      <c r="N38" s="141"/>
      <c r="O38" s="137"/>
      <c r="P38" s="130"/>
      <c r="Q38" s="113"/>
      <c r="R38" s="138"/>
      <c r="S38" s="114"/>
      <c r="T38" s="114"/>
      <c r="U38" s="113"/>
      <c r="V38" s="114"/>
      <c r="W38" s="114"/>
      <c r="X38" s="114"/>
      <c r="Y38" s="114"/>
    </row>
    <row r="39" s="115" customFormat="true" ht="15" hidden="false" customHeight="true" outlineLevel="0" collapsed="false">
      <c r="A39" s="130" t="n">
        <v>2</v>
      </c>
      <c r="B39" s="131" t="n">
        <v>4</v>
      </c>
      <c r="C39" s="131" t="n">
        <v>14</v>
      </c>
      <c r="D39" s="132" t="s">
        <v>34</v>
      </c>
      <c r="E39" s="132"/>
      <c r="F39" s="132"/>
      <c r="G39" s="132"/>
      <c r="H39" s="132"/>
      <c r="I39" s="112"/>
      <c r="J39" s="112"/>
      <c r="K39" s="130" t="n">
        <v>2</v>
      </c>
      <c r="L39" s="139" t="n">
        <f aca="false">IF(ISERROR(MATCH(B39,$B34:$B37,0)),IF(ISERROR(MATCH(B39,$C34:$C37,0)),IF(ISERROR(MATCH(LOOKUP(B39,$E39:$I39,$E37:$I37),$B34:$B37,0)),INDEX($M34:$M37,MATCH(LOOKUP(B39,$E39:$I39,$E37:$I37),$C34:$C37,0),1),INDEX($L34:$L37,MATCH(LOOKUP(B39,$E39:$I39,$E37:$I37),$B34:$B37,0),1)),INDEX($M34:$M37,MATCH(B39,$C34:$C37,0),1)),INDEX($L34:$L37,MATCH(B39,$B34:$B37,0),1))</f>
        <v>4</v>
      </c>
      <c r="M39" s="139" t="n">
        <f aca="false">IF(ISERROR(MATCH(C39,$B34:$B37,0)),IF(ISERROR(MATCH(C39,$C34:$C37,0)),IF(ISERROR(MATCH(LOOKUP(C39,$E39:$I39,$E37:$I37),$B34:$B37,0)),INDEX($M34:$M37,MATCH(LOOKUP(C39,$E39:$I39,$E37:$I37),$C34:$C37,0),1),INDEX($L34:$L37,MATCH(LOOKUP(C39,$E39:$I39,$E37:$I37),$B34:$B37,0),1)),INDEX($M34:$M37,MATCH(C39,$C34:$C37,0),1)),INDEX($L34:$L37,MATCH(C39,$B34:$B37,0),1))</f>
        <v>14</v>
      </c>
      <c r="N39" s="136" t="str">
        <f aca="false">IF(ISBLANK('RR page 1'!$K9),"",IF('RR page 1'!$K9="B",$B39,$C39))</f>
        <v/>
      </c>
      <c r="O39" s="137" t="n">
        <v>1</v>
      </c>
      <c r="P39" s="130" t="n">
        <v>2</v>
      </c>
      <c r="Q39" s="113"/>
      <c r="R39" s="138" t="str">
        <f aca="false">CONCATENATE(ADDRESS($B39+2,$C39+1,4,1)," ",ADDRESS($C39+2,$B39+1,4,1))</f>
        <v>O6 E16</v>
      </c>
      <c r="S39" s="114"/>
      <c r="T39" s="114"/>
      <c r="U39" s="113"/>
      <c r="V39" s="114"/>
      <c r="W39" s="114"/>
      <c r="X39" s="114"/>
      <c r="Y39" s="114"/>
    </row>
    <row r="40" s="115" customFormat="true" ht="15" hidden="false" customHeight="true" outlineLevel="0" collapsed="false">
      <c r="A40" s="130" t="n">
        <v>2</v>
      </c>
      <c r="B40" s="131" t="n">
        <v>3</v>
      </c>
      <c r="C40" s="131" t="n">
        <v>11</v>
      </c>
      <c r="D40" s="132"/>
      <c r="E40" s="132"/>
      <c r="F40" s="132"/>
      <c r="G40" s="132"/>
      <c r="H40" s="132"/>
      <c r="I40" s="112"/>
      <c r="J40" s="112"/>
      <c r="K40" s="130"/>
      <c r="L40" s="139" t="n">
        <f aca="false">IF(ISERROR(MATCH(B40,$B34:$B37,0)),IF(ISERROR(MATCH(B40,$C34:$C37,0)),IF(ISERROR(MATCH(LOOKUP(B40,$E39:$I39,$E37:$I37),$B34:$B37,0)),INDEX($M34:$M37,MATCH(LOOKUP(B40,$E39:$I39,$E37:$I37),$C34:$C37,0),1),INDEX($L34:$L37,MATCH(LOOKUP(B40,$E39:$I39,$E37:$I37),$B34:$B37,0),1)),INDEX($M34:$M37,MATCH(B40,$C34:$C37,0),1)),INDEX($L34:$L37,MATCH(B40,$B34:$B37,0),1))</f>
        <v>3</v>
      </c>
      <c r="M40" s="139" t="n">
        <f aca="false">IF(ISERROR(MATCH(C40,$B34:$B37,0)),IF(ISERROR(MATCH(C40,$C34:$C37,0)),IF(ISERROR(MATCH(LOOKUP(C40,$E39:$I39,$E37:$I37),$B34:$B37,0)),INDEX($M34:$M37,MATCH(LOOKUP(C40,$E39:$I39,$E37:$I37),$C34:$C37,0),1),INDEX($L34:$L37,MATCH(LOOKUP(C40,$E39:$I39,$E37:$I37),$B34:$B37,0),1)),INDEX($M34:$M37,MATCH(C40,$C34:$C37,0),1)),INDEX($L34:$L37,MATCH(C40,$B34:$B37,0),1))</f>
        <v>11</v>
      </c>
      <c r="N40" s="136" t="str">
        <f aca="false">IF(ISBLANK('RR page 1'!$K10),"",IF('RR page 1'!$K10="B",$B40,$C40))</f>
        <v/>
      </c>
      <c r="O40" s="137" t="n">
        <v>2</v>
      </c>
      <c r="P40" s="130" t="n">
        <v>2</v>
      </c>
      <c r="Q40" s="113"/>
      <c r="R40" s="138" t="str">
        <f aca="false">CONCATENATE(ADDRESS($B40+2,$C40+1,4,1)," ",ADDRESS($C40+2,$B40+1,4,1))</f>
        <v>L5 D13</v>
      </c>
      <c r="S40" s="114"/>
      <c r="T40" s="114"/>
      <c r="U40" s="113"/>
      <c r="V40" s="114"/>
      <c r="W40" s="114"/>
      <c r="X40" s="114"/>
      <c r="Y40" s="114"/>
    </row>
    <row r="41" s="115" customFormat="true" ht="15" hidden="false" customHeight="true" outlineLevel="0" collapsed="false">
      <c r="A41" s="130" t="n">
        <v>2</v>
      </c>
      <c r="B41" s="131" t="n">
        <v>2</v>
      </c>
      <c r="C41" s="131" t="n">
        <v>13</v>
      </c>
      <c r="D41" s="132"/>
      <c r="E41" s="132"/>
      <c r="F41" s="132"/>
      <c r="G41" s="132"/>
      <c r="H41" s="132"/>
      <c r="I41" s="112"/>
      <c r="J41" s="112"/>
      <c r="K41" s="130"/>
      <c r="L41" s="139" t="n">
        <f aca="false">IF(ISERROR(MATCH(B41,$B34:$B37,0)),IF(ISERROR(MATCH(B41,$C34:$C37,0)),IF(ISERROR(MATCH(LOOKUP(B41,$E39:$I39,$E37:$I37),$B34:$B37,0)),INDEX($M34:$M37,MATCH(LOOKUP(B41,$E39:$I39,$E37:$I37),$C34:$C37,0),1),INDEX($L34:$L37,MATCH(LOOKUP(B41,$E39:$I39,$E37:$I37),$B34:$B37,0),1)),INDEX($M34:$M37,MATCH(B41,$C34:$C37,0),1)),INDEX($L34:$L37,MATCH(B41,$B34:$B37,0),1))</f>
        <v>2</v>
      </c>
      <c r="M41" s="139" t="n">
        <f aca="false">IF(ISERROR(MATCH(C41,$B34:$B37,0)),IF(ISERROR(MATCH(C41,$C34:$C37,0)),IF(ISERROR(MATCH(LOOKUP(C41,$E39:$I39,$E37:$I37),$B34:$B37,0)),INDEX($M34:$M37,MATCH(LOOKUP(C41,$E39:$I39,$E37:$I37),$C34:$C37,0),1),INDEX($L34:$L37,MATCH(LOOKUP(C41,$E39:$I39,$E37:$I37),$B34:$B37,0),1)),INDEX($M34:$M37,MATCH(C41,$C34:$C37,0),1)),INDEX($L34:$L37,MATCH(C41,$B34:$B37,0),1))</f>
        <v>13</v>
      </c>
      <c r="N41" s="136" t="str">
        <f aca="false">IF(ISBLANK('RR page 1'!$K11),"",IF('RR page 1'!$K11="B",$B41,$C41))</f>
        <v/>
      </c>
      <c r="O41" s="137" t="n">
        <v>3</v>
      </c>
      <c r="P41" s="130" t="n">
        <v>2</v>
      </c>
      <c r="Q41" s="113"/>
      <c r="R41" s="138" t="str">
        <f aca="false">CONCATENATE(ADDRESS($B41+2,$C41+1,4,1)," ",ADDRESS($C41+2,$B41+1,4,1))</f>
        <v>N4 C15</v>
      </c>
      <c r="S41" s="114"/>
      <c r="T41" s="114"/>
      <c r="U41" s="113"/>
      <c r="V41" s="114"/>
      <c r="W41" s="114"/>
      <c r="X41" s="114"/>
      <c r="Y41" s="114"/>
    </row>
    <row r="42" s="115" customFormat="true" ht="15" hidden="false" customHeight="true" outlineLevel="0" collapsed="false">
      <c r="A42" s="130" t="n">
        <v>2</v>
      </c>
      <c r="B42" s="131" t="n">
        <v>1</v>
      </c>
      <c r="C42" s="131" t="n">
        <v>12</v>
      </c>
      <c r="D42" s="132" t="s">
        <v>35</v>
      </c>
      <c r="E42" s="132" t="n">
        <v>3</v>
      </c>
      <c r="F42" s="132" t="n">
        <v>4</v>
      </c>
      <c r="G42" s="132"/>
      <c r="H42" s="132"/>
      <c r="J42" s="130"/>
      <c r="K42" s="130"/>
      <c r="L42" s="139" t="n">
        <f aca="false">IF(ISERROR(MATCH(B42,$B34:$B37,0)),IF(ISERROR(MATCH(B42,$C34:$C37,0)),IF(ISERROR(MATCH(LOOKUP(B42,$E39:$I39,$E37:$I37),$B34:$B37,0)),INDEX($M34:$M37,MATCH(LOOKUP(B42,$E39:$I39,$E37:$I37),$C34:$C37,0),1),INDEX($L34:$L37,MATCH(LOOKUP(B42,$E39:$I39,$E37:$I37),$B34:$B37,0),1)),INDEX($M34:$M37,MATCH(B42,$C34:$C37,0),1)),INDEX($L34:$L37,MATCH(B42,$B34:$B37,0),1))</f>
        <v>1</v>
      </c>
      <c r="M42" s="139" t="n">
        <f aca="false">IF(ISERROR(MATCH(C42,$B34:$B37,0)),IF(ISERROR(MATCH(C42,$C34:$C37,0)),IF(ISERROR(MATCH(LOOKUP(C42,$E39:$I39,$E37:$I37),$B34:$B37,0)),INDEX($M34:$M37,MATCH(LOOKUP(C42,$E39:$I39,$E37:$I37),$C34:$C37,0),1),INDEX($L34:$L37,MATCH(LOOKUP(C42,$E39:$I39,$E37:$I37),$B34:$B37,0),1)),INDEX($M34:$M37,MATCH(C42,$C34:$C37,0),1)),INDEX($L34:$L37,MATCH(C42,$B34:$B37,0),1))</f>
        <v>12</v>
      </c>
      <c r="N42" s="136" t="str">
        <f aca="false">IF(ISBLANK('RR page 1'!$K12),"",IF('RR page 1'!$K12="B",$B42,$C42))</f>
        <v/>
      </c>
      <c r="O42" s="137" t="n">
        <v>4</v>
      </c>
      <c r="P42" s="130" t="n">
        <v>2</v>
      </c>
      <c r="Q42" s="113"/>
      <c r="R42" s="138" t="str">
        <f aca="false">CONCATENATE(ADDRESS($B42+2,$C42+1,4,1)," ",ADDRESS($C42+2,$B42+1,4,1))</f>
        <v>M3 B14</v>
      </c>
      <c r="S42" s="114"/>
      <c r="T42" s="114"/>
      <c r="U42" s="113"/>
      <c r="V42" s="114"/>
      <c r="W42" s="114"/>
      <c r="X42" s="114"/>
      <c r="Y42" s="114"/>
    </row>
    <row r="43" s="115" customFormat="true" ht="15" hidden="false" customHeight="true" outlineLevel="0" collapsed="false">
      <c r="A43" s="130"/>
      <c r="B43" s="131"/>
      <c r="C43" s="131"/>
      <c r="D43" s="132" t="n">
        <f aca="false">COUNT(E42:I42)</f>
        <v>2</v>
      </c>
      <c r="E43" s="132"/>
      <c r="F43" s="132"/>
      <c r="G43" s="132"/>
      <c r="H43" s="132"/>
      <c r="I43" s="130"/>
      <c r="J43" s="130"/>
      <c r="K43" s="130"/>
      <c r="L43" s="139"/>
      <c r="M43" s="140"/>
      <c r="N43" s="141"/>
      <c r="O43" s="137"/>
      <c r="P43" s="130"/>
      <c r="Q43" s="113"/>
      <c r="R43" s="138"/>
      <c r="S43" s="114"/>
      <c r="T43" s="114"/>
      <c r="U43" s="113"/>
      <c r="V43" s="114"/>
      <c r="W43" s="114"/>
      <c r="X43" s="114"/>
      <c r="Y43" s="114"/>
    </row>
    <row r="44" s="115" customFormat="true" ht="15" hidden="false" customHeight="true" outlineLevel="0" collapsed="false">
      <c r="A44" s="130" t="n">
        <v>3</v>
      </c>
      <c r="B44" s="131" t="n">
        <v>2</v>
      </c>
      <c r="C44" s="131" t="n">
        <v>12</v>
      </c>
      <c r="D44" s="132" t="s">
        <v>34</v>
      </c>
      <c r="E44" s="132" t="n">
        <v>9</v>
      </c>
      <c r="F44" s="132" t="n">
        <v>10</v>
      </c>
      <c r="G44" s="132"/>
      <c r="H44" s="132"/>
      <c r="I44" s="130"/>
      <c r="J44" s="130"/>
      <c r="K44" s="130" t="n">
        <v>3</v>
      </c>
      <c r="L44" s="139" t="n">
        <f aca="false">IF(ISERROR(MATCH(B44,$B39:$B42,0)),IF(ISERROR(MATCH(B44,$C39:$C42,0)),IF(ISERROR(MATCH(LOOKUP(B44,$E44:$I44,$E42:$I42),$B39:$B42,0)),INDEX($M39:$M42,MATCH(LOOKUP(B44,$E44:$I44,$E42:$I42),$C39:$C42,0),1),INDEX($L39:$L42,MATCH(LOOKUP(B44,$E44:$I44,$E42:$I42),$B39:$B42,0),1)),INDEX($M39:$M42,MATCH(B44,$C39:$C42,0),1)),INDEX($L39:$L42,MATCH(B44,$B39:$B42,0),1))</f>
        <v>2</v>
      </c>
      <c r="M44" s="139" t="n">
        <f aca="false">IF(ISERROR(MATCH(C44,$B39:$B42,0)),IF(ISERROR(MATCH(C44,$C39:$C42,0)),IF(ISERROR(MATCH(LOOKUP(C44,$E44:$I44,$E42:$I42),$B39:$B42,0)),INDEX($M39:$M42,MATCH(LOOKUP(C44,$E44:$I44,$E42:$I42),$C39:$C42,0),1),INDEX($L39:$L42,MATCH(LOOKUP(C44,$E44:$I44,$E42:$I42),$B39:$B42,0),1)),INDEX($M39:$M42,MATCH(C44,$C39:$C42,0),1)),INDEX($L39:$L42,MATCH(C44,$B39:$B42,0),1))</f>
        <v>12</v>
      </c>
      <c r="N44" s="136" t="str">
        <f aca="false">IF(ISBLANK('RR page 1'!$K14),"",IF('RR page 1'!$K14="B",$B44,$C44))</f>
        <v/>
      </c>
      <c r="O44" s="137" t="n">
        <v>1</v>
      </c>
      <c r="P44" s="130" t="n">
        <v>3</v>
      </c>
      <c r="Q44" s="113"/>
      <c r="R44" s="138" t="str">
        <f aca="false">CONCATENATE(ADDRESS($B44+2,$C44+1,4,1)," ",ADDRESS($C44+2,$B44+1,4,1))</f>
        <v>M4 C14</v>
      </c>
      <c r="S44" s="114"/>
      <c r="T44" s="114"/>
      <c r="U44" s="113"/>
      <c r="V44" s="114"/>
      <c r="W44" s="114"/>
      <c r="X44" s="114"/>
      <c r="Y44" s="114"/>
    </row>
    <row r="45" s="115" customFormat="true" ht="15" hidden="false" customHeight="true" outlineLevel="0" collapsed="false">
      <c r="A45" s="130" t="n">
        <v>3</v>
      </c>
      <c r="B45" s="131" t="n">
        <v>1</v>
      </c>
      <c r="C45" s="131" t="n">
        <v>11</v>
      </c>
      <c r="D45" s="132"/>
      <c r="E45" s="132"/>
      <c r="F45" s="132"/>
      <c r="G45" s="132"/>
      <c r="H45" s="132"/>
      <c r="I45" s="130"/>
      <c r="J45" s="130"/>
      <c r="K45" s="130"/>
      <c r="L45" s="139" t="n">
        <f aca="false">IF(ISERROR(MATCH(B45,$B39:$B42,0)),IF(ISERROR(MATCH(B45,$C39:$C42,0)),IF(ISERROR(MATCH(LOOKUP(B45,$E44:$I44,$E42:$I42),$B39:$B42,0)),INDEX($M39:$M42,MATCH(LOOKUP(B45,$E44:$I44,$E42:$I42),$C39:$C42,0),1),INDEX($L39:$L42,MATCH(LOOKUP(B45,$E44:$I44,$E42:$I42),$B39:$B42,0),1)),INDEX($M39:$M42,MATCH(B45,$C39:$C42,0),1)),INDEX($L39:$L42,MATCH(B45,$B39:$B42,0),1))</f>
        <v>1</v>
      </c>
      <c r="M45" s="139" t="n">
        <f aca="false">IF(ISERROR(MATCH(C45,$B39:$B42,0)),IF(ISERROR(MATCH(C45,$C39:$C42,0)),IF(ISERROR(MATCH(LOOKUP(C45,$E44:$I44,$E42:$I42),$B39:$B42,0)),INDEX($M39:$M42,MATCH(LOOKUP(C45,$E44:$I44,$E42:$I42),$C39:$C42,0),1),INDEX($L39:$L42,MATCH(LOOKUP(C45,$E44:$I44,$E42:$I42),$B39:$B42,0),1)),INDEX($M39:$M42,MATCH(C45,$C39:$C42,0),1)),INDEX($L39:$L42,MATCH(C45,$B39:$B42,0),1))</f>
        <v>11</v>
      </c>
      <c r="N45" s="136" t="str">
        <f aca="false">IF(ISBLANK('RR page 1'!$K15),"",IF('RR page 1'!$K15="B",$B45,$C45))</f>
        <v/>
      </c>
      <c r="O45" s="137" t="n">
        <v>2</v>
      </c>
      <c r="P45" s="130" t="n">
        <v>3</v>
      </c>
      <c r="Q45" s="113"/>
      <c r="R45" s="138" t="str">
        <f aca="false">CONCATENATE(ADDRESS($B45+2,$C45+1,4,1)," ",ADDRESS($C45+2,$B45+1,4,1))</f>
        <v>L3 B13</v>
      </c>
      <c r="S45" s="114"/>
      <c r="T45" s="114"/>
      <c r="U45" s="113"/>
      <c r="V45" s="114"/>
      <c r="W45" s="114"/>
      <c r="X45" s="114"/>
      <c r="Y45" s="114"/>
    </row>
    <row r="46" s="115" customFormat="true" ht="15" hidden="false" customHeight="true" outlineLevel="0" collapsed="false">
      <c r="A46" s="130" t="n">
        <v>3</v>
      </c>
      <c r="B46" s="131" t="n">
        <v>13</v>
      </c>
      <c r="C46" s="131" t="n">
        <v>10</v>
      </c>
      <c r="D46" s="132"/>
      <c r="E46" s="132"/>
      <c r="F46" s="132"/>
      <c r="G46" s="132"/>
      <c r="H46" s="132"/>
      <c r="I46" s="130"/>
      <c r="J46" s="130"/>
      <c r="K46" s="130"/>
      <c r="L46" s="139" t="n">
        <f aca="false">IF(ISERROR(MATCH(B46,$B39:$B42,0)),IF(ISERROR(MATCH(B46,$C39:$C42,0)),IF(ISERROR(MATCH(LOOKUP(B46,$E44:$I44,$E42:$I42),$B39:$B42,0)),INDEX($M39:$M42,MATCH(LOOKUP(B46,$E44:$I44,$E42:$I42),$C39:$C42,0),1),INDEX($L39:$L42,MATCH(LOOKUP(B46,$E44:$I44,$E42:$I42),$B39:$B42,0),1)),INDEX($M39:$M42,MATCH(B46,$C39:$C42,0),1)),INDEX($L39:$L42,MATCH(B46,$B39:$B42,0),1))</f>
        <v>13</v>
      </c>
      <c r="M46" s="139" t="n">
        <f aca="false">IF(ISERROR(MATCH(C46,$B39:$B42,0)),IF(ISERROR(MATCH(C46,$C39:$C42,0)),IF(ISERROR(MATCH(LOOKUP(C46,$E44:$I44,$E42:$I42),$B39:$B42,0)),INDEX($M39:$M42,MATCH(LOOKUP(C46,$E44:$I44,$E42:$I42),$C39:$C42,0),1),INDEX($L39:$L42,MATCH(LOOKUP(C46,$E44:$I44,$E42:$I42),$B39:$B42,0),1)),INDEX($M39:$M42,MATCH(C46,$C39:$C42,0),1)),INDEX($L39:$L42,MATCH(C46,$B39:$B42,0),1))</f>
        <v>4</v>
      </c>
      <c r="N46" s="136" t="str">
        <f aca="false">IF(ISBLANK('RR page 1'!$K16),"",IF('RR page 1'!$K16="B",$B46,$C46))</f>
        <v/>
      </c>
      <c r="O46" s="137" t="n">
        <v>3</v>
      </c>
      <c r="P46" s="130" t="n">
        <v>3</v>
      </c>
      <c r="Q46" s="113"/>
      <c r="R46" s="138" t="str">
        <f aca="false">CONCATENATE(ADDRESS($B46+2,$C46+1,4,1)," ",ADDRESS($C46+2,$B46+1,4,1))</f>
        <v>K15 N12</v>
      </c>
      <c r="S46" s="114"/>
      <c r="T46" s="114"/>
      <c r="U46" s="113"/>
      <c r="V46" s="114"/>
      <c r="W46" s="114"/>
      <c r="X46" s="114"/>
      <c r="Y46" s="114"/>
    </row>
    <row r="47" s="115" customFormat="true" ht="15" hidden="false" customHeight="true" outlineLevel="0" collapsed="false">
      <c r="A47" s="130" t="n">
        <v>3</v>
      </c>
      <c r="B47" s="131" t="n">
        <v>14</v>
      </c>
      <c r="C47" s="131" t="n">
        <v>9</v>
      </c>
      <c r="D47" s="132" t="s">
        <v>35</v>
      </c>
      <c r="E47" s="132"/>
      <c r="F47" s="132"/>
      <c r="G47" s="132"/>
      <c r="H47" s="132"/>
      <c r="J47" s="130"/>
      <c r="L47" s="139" t="n">
        <f aca="false">IF(ISERROR(MATCH(B47,$B39:$B42,0)),IF(ISERROR(MATCH(B47,$C39:$C42,0)),IF(ISERROR(MATCH(LOOKUP(B47,$E44:$I44,$E42:$I42),$B39:$B42,0)),INDEX($M39:$M42,MATCH(LOOKUP(B47,$E44:$I44,$E42:$I42),$C39:$C42,0),1),INDEX($L39:$L42,MATCH(LOOKUP(B47,$E44:$I44,$E42:$I42),$B39:$B42,0),1)),INDEX($M39:$M42,MATCH(B47,$C39:$C42,0),1)),INDEX($L39:$L42,MATCH(B47,$B39:$B42,0),1))</f>
        <v>14</v>
      </c>
      <c r="M47" s="139" t="n">
        <f aca="false">IF(ISERROR(MATCH(C47,$B39:$B42,0)),IF(ISERROR(MATCH(C47,$C39:$C42,0)),IF(ISERROR(MATCH(LOOKUP(C47,$E44:$I44,$E42:$I42),$B39:$B42,0)),INDEX($M39:$M42,MATCH(LOOKUP(C47,$E44:$I44,$E42:$I42),$C39:$C42,0),1),INDEX($L39:$L42,MATCH(LOOKUP(C47,$E44:$I44,$E42:$I42),$B39:$B42,0),1)),INDEX($M39:$M42,MATCH(C47,$C39:$C42,0),1)),INDEX($L39:$L42,MATCH(C47,$B39:$B42,0),1))</f>
        <v>3</v>
      </c>
      <c r="N47" s="136" t="str">
        <f aca="false">IF(ISBLANK('RR page 1'!$K17),"",IF('RR page 1'!$K17="B",$B47,$C47))</f>
        <v/>
      </c>
      <c r="O47" s="137" t="n">
        <v>4</v>
      </c>
      <c r="P47" s="130" t="n">
        <v>3</v>
      </c>
      <c r="Q47" s="113"/>
      <c r="R47" s="138" t="str">
        <f aca="false">CONCATENATE(ADDRESS($B47+2,$C47+1,4,1)," ",ADDRESS($C47+2,$B47+1,4,1))</f>
        <v>J16 O11</v>
      </c>
      <c r="S47" s="114"/>
      <c r="T47" s="114"/>
      <c r="U47" s="113"/>
      <c r="V47" s="114"/>
      <c r="W47" s="114"/>
      <c r="X47" s="114"/>
      <c r="Y47" s="114"/>
    </row>
    <row r="48" s="115" customFormat="true" ht="15" hidden="false" customHeight="true" outlineLevel="0" collapsed="false">
      <c r="A48" s="130"/>
      <c r="B48" s="131"/>
      <c r="C48" s="131"/>
      <c r="D48" s="132" t="n">
        <f aca="false">COUNT(E47:I47)</f>
        <v>0</v>
      </c>
      <c r="E48" s="132"/>
      <c r="F48" s="132"/>
      <c r="G48" s="132"/>
      <c r="H48" s="132"/>
      <c r="I48" s="130"/>
      <c r="J48" s="130"/>
      <c r="K48" s="130"/>
      <c r="L48" s="139"/>
      <c r="M48" s="140"/>
      <c r="N48" s="141"/>
      <c r="O48" s="137"/>
      <c r="P48" s="130"/>
      <c r="Q48" s="113"/>
      <c r="R48" s="138"/>
      <c r="S48" s="114"/>
      <c r="T48" s="114"/>
      <c r="U48" s="113"/>
      <c r="V48" s="114"/>
      <c r="W48" s="114"/>
      <c r="X48" s="114"/>
      <c r="Y48" s="114"/>
    </row>
    <row r="49" s="115" customFormat="true" ht="15" hidden="false" customHeight="true" outlineLevel="0" collapsed="false">
      <c r="A49" s="130" t="n">
        <v>4</v>
      </c>
      <c r="B49" s="131" t="n">
        <v>13</v>
      </c>
      <c r="C49" s="131" t="n">
        <v>11</v>
      </c>
      <c r="D49" s="132" t="s">
        <v>34</v>
      </c>
      <c r="E49" s="132"/>
      <c r="F49" s="132"/>
      <c r="G49" s="132"/>
      <c r="H49" s="132"/>
      <c r="I49" s="130"/>
      <c r="J49" s="130"/>
      <c r="K49" s="130" t="n">
        <v>4</v>
      </c>
      <c r="L49" s="139" t="n">
        <f aca="false">IF(ISERROR(MATCH(B49,$B44:$B47,0)),IF(ISERROR(MATCH(B49,$C44:$C47,0)),IF(ISERROR(MATCH(LOOKUP(B49,$E49:$I49,$E47:$I47),$B44:$B47,0)),INDEX($M44:$M47,MATCH(LOOKUP(B49,$E49:$I49,$E47:$I47),$C44:$C47,0),1),INDEX($L44:$L47,MATCH(LOOKUP(B49,$E49:$I49,$E47:$I47),$B44:$B47,0),1)),INDEX($M44:$M47,MATCH(B49,$C44:$C47,0),1)),INDEX($L44:$L47,MATCH(B49,$B44:$B47,0),1))</f>
        <v>13</v>
      </c>
      <c r="M49" s="139" t="n">
        <f aca="false">IF(ISERROR(MATCH(C49,$B44:$B47,0)),IF(ISERROR(MATCH(C49,$C44:$C47,0)),IF(ISERROR(MATCH(LOOKUP(C49,$E49:$I49,$E47:$I47),$B44:$B47,0)),INDEX($M44:$M47,MATCH(LOOKUP(C49,$E49:$I49,$E47:$I47),$C44:$C47,0),1),INDEX($L44:$L47,MATCH(LOOKUP(C49,$E49:$I49,$E47:$I47),$B44:$B47,0),1)),INDEX($M44:$M47,MATCH(C49,$C44:$C47,0),1)),INDEX($L44:$L47,MATCH(C49,$B44:$B47,0),1))</f>
        <v>11</v>
      </c>
      <c r="N49" s="136" t="str">
        <f aca="false">IF(ISBLANK('RR page 1'!$K19),"",IF('RR page 1'!$K19="B",$B49,$C49))</f>
        <v/>
      </c>
      <c r="O49" s="137" t="n">
        <v>1</v>
      </c>
      <c r="P49" s="130" t="n">
        <v>4</v>
      </c>
      <c r="Q49" s="113"/>
      <c r="R49" s="138" t="str">
        <f aca="false">CONCATENATE(ADDRESS($B49+2,$C49+1,4,1)," ",ADDRESS($C49+2,$B49+1,4,1))</f>
        <v>L15 N13</v>
      </c>
      <c r="S49" s="114"/>
      <c r="T49" s="114"/>
      <c r="U49" s="113"/>
      <c r="V49" s="114"/>
      <c r="W49" s="114"/>
      <c r="X49" s="114"/>
      <c r="Y49" s="114"/>
    </row>
    <row r="50" s="115" customFormat="true" ht="15" hidden="false" customHeight="true" outlineLevel="0" collapsed="false">
      <c r="A50" s="130" t="n">
        <v>4</v>
      </c>
      <c r="B50" s="131" t="n">
        <v>14</v>
      </c>
      <c r="C50" s="131" t="n">
        <v>10</v>
      </c>
      <c r="D50" s="132"/>
      <c r="E50" s="132"/>
      <c r="F50" s="132"/>
      <c r="G50" s="132"/>
      <c r="H50" s="132"/>
      <c r="I50" s="130"/>
      <c r="J50" s="130"/>
      <c r="K50" s="130"/>
      <c r="L50" s="139" t="n">
        <f aca="false">IF(ISERROR(MATCH(B50,$B44:$B47,0)),IF(ISERROR(MATCH(B50,$C44:$C47,0)),IF(ISERROR(MATCH(LOOKUP(B50,$E49:$I49,$E47:$I47),$B44:$B47,0)),INDEX($M44:$M47,MATCH(LOOKUP(B50,$E49:$I49,$E47:$I47),$C44:$C47,0),1),INDEX($L44:$L47,MATCH(LOOKUP(B50,$E49:$I49,$E47:$I47),$B44:$B47,0),1)),INDEX($M44:$M47,MATCH(B50,$C44:$C47,0),1)),INDEX($L44:$L47,MATCH(B50,$B44:$B47,0),1))</f>
        <v>14</v>
      </c>
      <c r="M50" s="139" t="n">
        <f aca="false">IF(ISERROR(MATCH(C50,$B44:$B47,0)),IF(ISERROR(MATCH(C50,$C44:$C47,0)),IF(ISERROR(MATCH(LOOKUP(C50,$E49:$I49,$E47:$I47),$B44:$B47,0)),INDEX($M44:$M47,MATCH(LOOKUP(C50,$E49:$I49,$E47:$I47),$C44:$C47,0),1),INDEX($L44:$L47,MATCH(LOOKUP(C50,$E49:$I49,$E47:$I47),$B44:$B47,0),1)),INDEX($M44:$M47,MATCH(C50,$C44:$C47,0),1)),INDEX($L44:$L47,MATCH(C50,$B44:$B47,0),1))</f>
        <v>4</v>
      </c>
      <c r="N50" s="136" t="str">
        <f aca="false">IF(ISBLANK('RR page 1'!$K20),"",IF('RR page 1'!$K20="B",$B50,$C50))</f>
        <v/>
      </c>
      <c r="O50" s="137" t="n">
        <v>2</v>
      </c>
      <c r="P50" s="130" t="n">
        <v>4</v>
      </c>
      <c r="Q50" s="113"/>
      <c r="R50" s="138" t="str">
        <f aca="false">CONCATENATE(ADDRESS($B50+2,$C50+1,4,1)," ",ADDRESS($C50+2,$B50+1,4,1))</f>
        <v>K16 O12</v>
      </c>
      <c r="S50" s="114"/>
      <c r="T50" s="114"/>
      <c r="U50" s="113"/>
      <c r="V50" s="114"/>
      <c r="W50" s="114"/>
      <c r="X50" s="114"/>
      <c r="Y50" s="114"/>
    </row>
    <row r="51" s="115" customFormat="true" ht="15" hidden="false" customHeight="true" outlineLevel="0" collapsed="false">
      <c r="A51" s="130" t="n">
        <v>4</v>
      </c>
      <c r="B51" s="131" t="n">
        <v>12</v>
      </c>
      <c r="C51" s="131" t="n">
        <v>9</v>
      </c>
      <c r="D51" s="132" t="s">
        <v>35</v>
      </c>
      <c r="E51" s="132" t="n">
        <v>14</v>
      </c>
      <c r="F51" s="132" t="n">
        <v>13</v>
      </c>
      <c r="G51" s="132" t="n">
        <v>1</v>
      </c>
      <c r="H51" s="132" t="n">
        <v>2</v>
      </c>
      <c r="I51" s="130"/>
      <c r="J51" s="130"/>
      <c r="K51" s="130"/>
      <c r="L51" s="139" t="n">
        <f aca="false">IF(ISERROR(MATCH(B51,$B44:$B47,0)),IF(ISERROR(MATCH(B51,$C44:$C47,0)),IF(ISERROR(MATCH(LOOKUP(B51,$E49:$I49,$E47:$I47),$B44:$B47,0)),INDEX($M44:$M47,MATCH(LOOKUP(B51,$E49:$I49,$E47:$I47),$C44:$C47,0),1),INDEX($L44:$L47,MATCH(LOOKUP(B51,$E49:$I49,$E47:$I47),$B44:$B47,0),1)),INDEX($M44:$M47,MATCH(B51,$C44:$C47,0),1)),INDEX($L44:$L47,MATCH(B51,$B44:$B47,0),1))</f>
        <v>12</v>
      </c>
      <c r="M51" s="139" t="n">
        <f aca="false">IF(ISERROR(MATCH(C51,$B44:$B47,0)),IF(ISERROR(MATCH(C51,$C44:$C47,0)),IF(ISERROR(MATCH(LOOKUP(C51,$E49:$I49,$E47:$I47),$B44:$B47,0)),INDEX($M44:$M47,MATCH(LOOKUP(C51,$E49:$I49,$E47:$I47),$C44:$C47,0),1),INDEX($L44:$L47,MATCH(LOOKUP(C51,$E49:$I49,$E47:$I47),$B44:$B47,0),1)),INDEX($M44:$M47,MATCH(C51,$C44:$C47,0),1)),INDEX($L44:$L47,MATCH(C51,$B44:$B47,0),1))</f>
        <v>3</v>
      </c>
      <c r="N51" s="136" t="str">
        <f aca="false">IF(ISBLANK('RR page 1'!$K21),"",IF('RR page 1'!$K21="B",$B51,$C51))</f>
        <v/>
      </c>
      <c r="O51" s="137" t="n">
        <v>3</v>
      </c>
      <c r="P51" s="130" t="n">
        <v>4</v>
      </c>
      <c r="Q51" s="113"/>
      <c r="R51" s="138" t="str">
        <f aca="false">CONCATENATE(ADDRESS($B51+2,$C51+1,4,1)," ",ADDRESS($C51+2,$B51+1,4,1))</f>
        <v>J14 M11</v>
      </c>
      <c r="S51" s="114"/>
      <c r="T51" s="114"/>
      <c r="U51" s="113"/>
      <c r="V51" s="114"/>
      <c r="W51" s="114"/>
      <c r="X51" s="114"/>
      <c r="Y51" s="114"/>
    </row>
    <row r="52" s="115" customFormat="true" ht="15" hidden="false" customHeight="true" outlineLevel="0" collapsed="false">
      <c r="A52" s="130"/>
      <c r="B52" s="131"/>
      <c r="C52" s="131"/>
      <c r="D52" s="132" t="n">
        <f aca="false">COUNT(E51:I51)</f>
        <v>4</v>
      </c>
      <c r="E52" s="132"/>
      <c r="F52" s="132"/>
      <c r="G52" s="132"/>
      <c r="H52" s="132"/>
      <c r="I52" s="130"/>
      <c r="J52" s="130"/>
      <c r="K52" s="130"/>
      <c r="L52" s="139"/>
      <c r="M52" s="139"/>
      <c r="N52" s="141"/>
      <c r="O52" s="137"/>
      <c r="P52" s="130"/>
      <c r="Q52" s="113"/>
      <c r="R52" s="138"/>
      <c r="S52" s="114"/>
      <c r="T52" s="114"/>
      <c r="U52" s="113"/>
      <c r="V52" s="114"/>
      <c r="W52" s="114"/>
      <c r="X52" s="114"/>
      <c r="Y52" s="114"/>
    </row>
    <row r="53" s="115" customFormat="true" ht="15" hidden="false" customHeight="true" outlineLevel="0" collapsed="false">
      <c r="A53" s="130" t="n">
        <v>5</v>
      </c>
      <c r="B53" s="131" t="n">
        <v>10</v>
      </c>
      <c r="C53" s="131" t="n">
        <v>8</v>
      </c>
      <c r="D53" s="132" t="s">
        <v>34</v>
      </c>
      <c r="E53" s="132" t="n">
        <v>5</v>
      </c>
      <c r="F53" s="132" t="n">
        <v>6</v>
      </c>
      <c r="G53" s="132" t="n">
        <v>7</v>
      </c>
      <c r="H53" s="132" t="n">
        <v>8</v>
      </c>
      <c r="I53" s="130"/>
      <c r="J53" s="130"/>
      <c r="K53" s="130" t="n">
        <v>5</v>
      </c>
      <c r="L53" s="139" t="n">
        <f aca="false">IF(ISERROR(MATCH(B53,$B44:$B47,0)),IF(ISERROR(MATCH(B53,$C44:$C47,0)),IF(ISERROR(MATCH(LOOKUP(B53,$E53:$I53,$E51:$I51),$B44:$B47,0)),INDEX($M44:$M47,MATCH(LOOKUP(B53,$E53:$I53,$E51:$I51),$C44:$C47,0),1),INDEX($L44:$L47,MATCH(LOOKUP(B53,$E53:$I53,$E51:$I51),$B44:$B47,0),1)),INDEX($M44:$M47,MATCH(B53,$C44:$C47,0),1)),INDEX($L44:$L47,MATCH(B53,$B44:$B47,0),1))</f>
        <v>4</v>
      </c>
      <c r="M53" s="139" t="n">
        <f aca="false">IF(ISERROR(MATCH(C53,$B44:$B47,0)),IF(ISERROR(MATCH(C53,$C44:$C47,0)),IF(ISERROR(MATCH(LOOKUP(C53,$E53:$I53,$E51:$I51),$B44:$B47,0)),INDEX($M44:$M47,MATCH(LOOKUP(C53,$E53:$I53,$E51:$I51),$C44:$C47,0),1),INDEX($L44:$L47,MATCH(LOOKUP(C53,$E53:$I53,$E51:$I51),$B44:$B47,0),1)),INDEX($M44:$M47,MATCH(C53,$C44:$C47,0),1)),INDEX($L44:$L47,MATCH(C53,$B44:$B47,0),1))</f>
        <v>2</v>
      </c>
      <c r="N53" s="136" t="str">
        <f aca="false">IF(ISBLANK('RR page 1'!$K23),"",IF('RR page 1'!$K23="B",$B53,$C53))</f>
        <v/>
      </c>
      <c r="O53" s="137" t="n">
        <v>1</v>
      </c>
      <c r="P53" s="130" t="n">
        <v>5</v>
      </c>
      <c r="Q53" s="113"/>
      <c r="R53" s="138" t="str">
        <f aca="false">CONCATENATE(ADDRESS($B53+2,$C53+1,4,1)," ",ADDRESS($C53+2,$B53+1,4,1))</f>
        <v>I12 K10</v>
      </c>
      <c r="S53" s="114"/>
      <c r="T53" s="114"/>
      <c r="U53" s="113"/>
      <c r="V53" s="114"/>
      <c r="W53" s="114"/>
      <c r="X53" s="114"/>
      <c r="Y53" s="114"/>
    </row>
    <row r="54" s="115" customFormat="true" ht="15" hidden="false" customHeight="true" outlineLevel="0" collapsed="false">
      <c r="A54" s="130" t="n">
        <v>5</v>
      </c>
      <c r="B54" s="131" t="n">
        <v>9</v>
      </c>
      <c r="C54" s="131" t="n">
        <v>7</v>
      </c>
      <c r="D54" s="132"/>
      <c r="E54" s="132"/>
      <c r="F54" s="132"/>
      <c r="G54" s="132"/>
      <c r="H54" s="132"/>
      <c r="I54" s="130"/>
      <c r="J54" s="130"/>
      <c r="K54" s="130"/>
      <c r="L54" s="139" t="n">
        <f aca="false">IF(ISERROR(MATCH(B54,$B44:$B47,0)),IF(ISERROR(MATCH(B54,$C44:$C47,0)),IF(ISERROR(MATCH(LOOKUP(B54,$E53:$I53,$E51:$I51),$B44:$B47,0)),INDEX($M44:$M47,MATCH(LOOKUP(B54,$E53:$I53,$E51:$I51),$C44:$C47,0),1),INDEX($L44:$L47,MATCH(LOOKUP(B54,$E53:$I53,$E51:$I51),$B44:$B47,0),1)),INDEX($M44:$M47,MATCH(B54,$C44:$C47,0),1)),INDEX($L44:$L47,MATCH(B54,$B44:$B47,0),1))</f>
        <v>3</v>
      </c>
      <c r="M54" s="139" t="n">
        <f aca="false">IF(ISERROR(MATCH(C54,$B44:$B47,0)),IF(ISERROR(MATCH(C54,$C44:$C47,0)),IF(ISERROR(MATCH(LOOKUP(C54,$E53:$I53,$E51:$I51),$B44:$B47,0)),INDEX($M44:$M47,MATCH(LOOKUP(C54,$E53:$I53,$E51:$I51),$C44:$C47,0),1),INDEX($L44:$L47,MATCH(LOOKUP(C54,$E53:$I53,$E51:$I51),$B44:$B47,0),1)),INDEX($M44:$M47,MATCH(C54,$C44:$C47,0),1)),INDEX($L44:$L47,MATCH(C54,$B44:$B47,0),1))</f>
        <v>1</v>
      </c>
      <c r="N54" s="136" t="str">
        <f aca="false">IF(ISBLANK('RR page 1'!$K24),"",IF('RR page 1'!$K24="B",$B54,$C54))</f>
        <v/>
      </c>
      <c r="O54" s="137" t="n">
        <v>2</v>
      </c>
      <c r="P54" s="130" t="n">
        <v>5</v>
      </c>
      <c r="Q54" s="113"/>
      <c r="R54" s="138" t="str">
        <f aca="false">CONCATENATE(ADDRESS($B54+2,$C54+1,4,1)," ",ADDRESS($C54+2,$B54+1,4,1))</f>
        <v>H11 J9</v>
      </c>
      <c r="S54" s="114"/>
      <c r="T54" s="114"/>
      <c r="U54" s="113"/>
      <c r="V54" s="114"/>
      <c r="W54" s="114"/>
      <c r="X54" s="114"/>
      <c r="Y54" s="114"/>
    </row>
    <row r="55" s="115" customFormat="true" ht="15" hidden="false" customHeight="true" outlineLevel="0" collapsed="false">
      <c r="A55" s="130" t="n">
        <v>5</v>
      </c>
      <c r="B55" s="131" t="n">
        <v>11</v>
      </c>
      <c r="C55" s="131" t="n">
        <v>6</v>
      </c>
      <c r="D55" s="132"/>
      <c r="E55" s="132"/>
      <c r="F55" s="132"/>
      <c r="G55" s="132"/>
      <c r="H55" s="132"/>
      <c r="I55" s="130"/>
      <c r="J55" s="130"/>
      <c r="K55" s="130"/>
      <c r="L55" s="139" t="n">
        <f aca="false">IF(ISERROR(MATCH(B55,$B44:$B47,0)),IF(ISERROR(MATCH(B55,$C44:$C47,0)),IF(ISERROR(MATCH(LOOKUP(B55,$E53:$I53,$E51:$I51),$B44:$B47,0)),INDEX($M44:$M47,MATCH(LOOKUP(B55,$E53:$I53,$E51:$I51),$C44:$C47,0),1),INDEX($L44:$L47,MATCH(LOOKUP(B55,$E53:$I53,$E51:$I51),$B44:$B47,0),1)),INDEX($M44:$M47,MATCH(B55,$C44:$C47,0),1)),INDEX($L44:$L47,MATCH(B55,$B44:$B47,0),1))</f>
        <v>11</v>
      </c>
      <c r="M55" s="139" t="n">
        <f aca="false">IF(ISERROR(MATCH(C55,$B44:$B47,0)),IF(ISERROR(MATCH(C55,$C44:$C47,0)),IF(ISERROR(MATCH(LOOKUP(C55,$E53:$I53,$E51:$I51),$B44:$B47,0)),INDEX($M44:$M47,MATCH(LOOKUP(C55,$E53:$I53,$E51:$I51),$C44:$C47,0),1),INDEX($L44:$L47,MATCH(LOOKUP(C55,$E53:$I53,$E51:$I51),$B44:$B47,0),1)),INDEX($M44:$M47,MATCH(C55,$C44:$C47,0),1)),INDEX($L44:$L47,MATCH(C55,$B44:$B47,0),1))</f>
        <v>13</v>
      </c>
      <c r="N55" s="136" t="str">
        <f aca="false">IF(ISBLANK('RR page 1'!$K25),"",IF('RR page 1'!$K25="B",$B55,$C55))</f>
        <v/>
      </c>
      <c r="O55" s="137" t="n">
        <v>3</v>
      </c>
      <c r="P55" s="130" t="n">
        <v>5</v>
      </c>
      <c r="Q55" s="113"/>
      <c r="R55" s="138" t="str">
        <f aca="false">CONCATENATE(ADDRESS($B55+2,$C55+1,4,1)," ",ADDRESS($C55+2,$B55+1,4,1))</f>
        <v>G13 L8</v>
      </c>
      <c r="S55" s="114"/>
      <c r="T55" s="114"/>
      <c r="U55" s="113"/>
      <c r="V55" s="114"/>
      <c r="W55" s="114"/>
      <c r="X55" s="114"/>
      <c r="Y55" s="114"/>
    </row>
    <row r="56" s="115" customFormat="true" ht="15" hidden="false" customHeight="true" outlineLevel="0" collapsed="false">
      <c r="A56" s="130" t="n">
        <v>5</v>
      </c>
      <c r="B56" s="131" t="n">
        <v>12</v>
      </c>
      <c r="C56" s="131" t="n">
        <v>5</v>
      </c>
      <c r="D56" s="132" t="s">
        <v>35</v>
      </c>
      <c r="E56" s="132"/>
      <c r="F56" s="132"/>
      <c r="G56" s="132"/>
      <c r="H56" s="132"/>
      <c r="I56" s="130"/>
      <c r="J56" s="130"/>
      <c r="L56" s="139" t="n">
        <f aca="false">IF(ISERROR(MATCH(B56,$B44:$B47,0)),IF(ISERROR(MATCH(B56,$C44:$C47,0)),IF(ISERROR(MATCH(LOOKUP(B56,$E53:$I53,$E51:$I51),$B44:$B47,0)),INDEX($M44:$M47,MATCH(LOOKUP(B56,$E53:$I53,$E51:$I51),$C44:$C47,0),1),INDEX($L44:$L47,MATCH(LOOKUP(B56,$E53:$I53,$E51:$I51),$B44:$B47,0),1)),INDEX($M44:$M47,MATCH(B56,$C44:$C47,0),1)),INDEX($L44:$L47,MATCH(B56,$B44:$B47,0),1))</f>
        <v>12</v>
      </c>
      <c r="M56" s="139" t="n">
        <f aca="false">IF(ISERROR(MATCH(C56,$B44:$B47,0)),IF(ISERROR(MATCH(C56,$C44:$C47,0)),IF(ISERROR(MATCH(LOOKUP(C56,$E53:$I53,$E51:$I51),$B44:$B47,0)),INDEX($M44:$M47,MATCH(LOOKUP(C56,$E53:$I53,$E51:$I51),$C44:$C47,0),1),INDEX($L44:$L47,MATCH(LOOKUP(C56,$E53:$I53,$E51:$I51),$B44:$B47,0),1)),INDEX($M44:$M47,MATCH(C56,$C44:$C47,0),1)),INDEX($L44:$L47,MATCH(C56,$B44:$B47,0),1))</f>
        <v>14</v>
      </c>
      <c r="N56" s="136" t="str">
        <f aca="false">IF(ISBLANK('RR page 1'!$K26),"",IF('RR page 1'!$K26="B",$B56,$C56))</f>
        <v/>
      </c>
      <c r="O56" s="137" t="n">
        <v>4</v>
      </c>
      <c r="P56" s="130" t="n">
        <v>5</v>
      </c>
      <c r="Q56" s="113"/>
      <c r="R56" s="138" t="str">
        <f aca="false">CONCATENATE(ADDRESS($B56+2,$C56+1,4,1)," ",ADDRESS($C56+2,$B56+1,4,1))</f>
        <v>F14 M7</v>
      </c>
      <c r="S56" s="114"/>
      <c r="T56" s="114"/>
      <c r="U56" s="113"/>
      <c r="V56" s="114"/>
      <c r="W56" s="114"/>
      <c r="X56" s="114"/>
      <c r="Y56" s="114"/>
    </row>
    <row r="57" s="115" customFormat="true" ht="15" hidden="false" customHeight="true" outlineLevel="0" collapsed="false">
      <c r="A57" s="130"/>
      <c r="B57" s="131"/>
      <c r="C57" s="131"/>
      <c r="D57" s="132" t="n">
        <f aca="false">COUNT(E56:I56)</f>
        <v>0</v>
      </c>
      <c r="E57" s="132"/>
      <c r="F57" s="132"/>
      <c r="G57" s="132"/>
      <c r="H57" s="132"/>
      <c r="I57" s="130"/>
      <c r="J57" s="130"/>
      <c r="K57" s="130"/>
      <c r="L57" s="139"/>
      <c r="M57" s="139"/>
      <c r="N57" s="141"/>
      <c r="O57" s="137"/>
      <c r="P57" s="130"/>
      <c r="Q57" s="113"/>
      <c r="R57" s="138"/>
      <c r="S57" s="114"/>
      <c r="T57" s="114"/>
      <c r="U57" s="113"/>
      <c r="V57" s="114"/>
      <c r="W57" s="114"/>
      <c r="X57" s="114"/>
      <c r="Y57" s="114"/>
    </row>
    <row r="58" s="115" customFormat="true" ht="15" hidden="false" customHeight="true" outlineLevel="0" collapsed="false">
      <c r="A58" s="130" t="n">
        <v>6</v>
      </c>
      <c r="B58" s="131" t="n">
        <v>11</v>
      </c>
      <c r="C58" s="131" t="n">
        <v>8</v>
      </c>
      <c r="D58" s="132" t="s">
        <v>34</v>
      </c>
      <c r="E58" s="132"/>
      <c r="F58" s="132"/>
      <c r="G58" s="132"/>
      <c r="H58" s="132"/>
      <c r="I58" s="130"/>
      <c r="J58" s="130"/>
      <c r="K58" s="130" t="n">
        <v>6</v>
      </c>
      <c r="L58" s="139" t="n">
        <f aca="false">IF(ISERROR(MATCH(B58,$B53:$B56,0)),IF(ISERROR(MATCH(B58,$C53:$C56,0)),IF(ISERROR(MATCH(LOOKUP(B58,$E58:$I58,$E56:$I56),$B53:$B56,0)),INDEX($M53:$M56,MATCH(LOOKUP(B58,$E58:$I58,$E56:$I56),$C53:$C56,0),1),INDEX($L53:$L56,MATCH(LOOKUP(B58,$E58:$I58,$E56:$I56),$B53:$B56,0),1)),INDEX($M53:$M56,MATCH(B58,$C53:$C56,0),1)),INDEX($L53:$L56,MATCH(B58,$B53:$B56,0),1))</f>
        <v>11</v>
      </c>
      <c r="M58" s="139" t="n">
        <f aca="false">IF(ISERROR(MATCH(C58,$B53:$B56,0)),IF(ISERROR(MATCH(C58,$C53:$C56,0)),IF(ISERROR(MATCH(LOOKUP(C58,$E58:$I58,$E56:$I56),$B53:$B56,0)),INDEX($M53:$M56,MATCH(LOOKUP(C58,$E58:$I58,$E56:$I56),$C53:$C56,0),1),INDEX($L53:$L56,MATCH(LOOKUP(C58,$E58:$I58,$E56:$I56),$B53:$B56,0),1)),INDEX($M53:$M56,MATCH(C58,$C53:$C56,0),1)),INDEX($L53:$L56,MATCH(C58,$B53:$B56,0),1))</f>
        <v>2</v>
      </c>
      <c r="N58" s="136" t="str">
        <f aca="false">IF(ISBLANK('RR page 1'!$K28),"",IF('RR page 1'!$K28="B",$B58,$C58))</f>
        <v/>
      </c>
      <c r="O58" s="137" t="n">
        <v>1</v>
      </c>
      <c r="P58" s="130" t="n">
        <f aca="false">A58</f>
        <v>6</v>
      </c>
      <c r="Q58" s="113"/>
      <c r="R58" s="138" t="str">
        <f aca="false">CONCATENATE(ADDRESS($B58+2,$C58+1,4,1)," ",ADDRESS($C58+2,$B58+1,4,1))</f>
        <v>I13 L10</v>
      </c>
      <c r="S58" s="114"/>
      <c r="T58" s="114"/>
      <c r="U58" s="113"/>
      <c r="V58" s="114"/>
      <c r="W58" s="114"/>
      <c r="X58" s="114"/>
      <c r="Y58" s="114"/>
    </row>
    <row r="59" s="115" customFormat="true" ht="15" hidden="false" customHeight="true" outlineLevel="0" collapsed="false">
      <c r="A59" s="130" t="n">
        <v>6</v>
      </c>
      <c r="B59" s="131" t="n">
        <v>12</v>
      </c>
      <c r="C59" s="131" t="n">
        <v>7</v>
      </c>
      <c r="D59" s="132"/>
      <c r="E59" s="132"/>
      <c r="F59" s="132"/>
      <c r="G59" s="132"/>
      <c r="H59" s="132"/>
      <c r="I59" s="130"/>
      <c r="J59" s="130"/>
      <c r="K59" s="130"/>
      <c r="L59" s="139" t="n">
        <f aca="false">IF(ISERROR(MATCH(B59,$B53:$B56,0)),IF(ISERROR(MATCH(B59,$C53:$C56,0)),IF(ISERROR(MATCH(LOOKUP(B59,$E58:$I58,$E56:$I56),$B53:$B56,0)),INDEX($M53:$M56,MATCH(LOOKUP(B59,$E58:$I58,$E56:$I56),$C53:$C56,0),1),INDEX($L53:$L56,MATCH(LOOKUP(B59,$E58:$I58,$E56:$I56),$B53:$B56,0),1)),INDEX($M53:$M56,MATCH(B59,$C53:$C56,0),1)),INDEX($L53:$L56,MATCH(B59,$B53:$B56,0),1))</f>
        <v>12</v>
      </c>
      <c r="M59" s="139" t="n">
        <f aca="false">IF(ISERROR(MATCH(C59,$B53:$B56,0)),IF(ISERROR(MATCH(C59,$C53:$C56,0)),IF(ISERROR(MATCH(LOOKUP(C59,$E58:$I58,$E56:$I56),$B53:$B56,0)),INDEX($M53:$M56,MATCH(LOOKUP(C59,$E58:$I58,$E56:$I56),$C53:$C56,0),1),INDEX($L53:$L56,MATCH(LOOKUP(C59,$E58:$I58,$E56:$I56),$B53:$B56,0),1)),INDEX($M53:$M56,MATCH(C59,$C53:$C56,0),1)),INDEX($L53:$L56,MATCH(C59,$B53:$B56,0),1))</f>
        <v>1</v>
      </c>
      <c r="N59" s="136" t="str">
        <f aca="false">IF(ISBLANK('RR page 1'!$K29),"",IF('RR page 1'!$K29="B",$B59,$C59))</f>
        <v/>
      </c>
      <c r="O59" s="137" t="n">
        <v>2</v>
      </c>
      <c r="P59" s="130" t="n">
        <f aca="false">A59</f>
        <v>6</v>
      </c>
      <c r="Q59" s="113"/>
      <c r="R59" s="138" t="str">
        <f aca="false">CONCATENATE(ADDRESS($B59+2,$C59+1,4,1)," ",ADDRESS($C59+2,$B59+1,4,1))</f>
        <v>H14 M9</v>
      </c>
      <c r="S59" s="114"/>
      <c r="T59" s="114"/>
      <c r="U59" s="113"/>
      <c r="V59" s="114"/>
      <c r="W59" s="114"/>
      <c r="X59" s="114"/>
      <c r="Y59" s="114"/>
    </row>
    <row r="60" s="115" customFormat="true" ht="15" hidden="false" customHeight="true" outlineLevel="0" collapsed="false">
      <c r="A60" s="130" t="n">
        <f aca="false">A58</f>
        <v>6</v>
      </c>
      <c r="B60" s="131" t="n">
        <v>9</v>
      </c>
      <c r="C60" s="131" t="n">
        <v>6</v>
      </c>
      <c r="D60" s="132"/>
      <c r="E60" s="132"/>
      <c r="F60" s="132"/>
      <c r="G60" s="132"/>
      <c r="H60" s="132"/>
      <c r="I60" s="130"/>
      <c r="J60" s="130"/>
      <c r="K60" s="130"/>
      <c r="L60" s="139" t="n">
        <f aca="false">IF(ISERROR(MATCH(B60,$B53:$B56,0)),IF(ISERROR(MATCH(B60,$C53:$C56,0)),IF(ISERROR(MATCH(LOOKUP(B60,$E58:$I58,$E56:$I56),$B53:$B56,0)),INDEX($M53:$M56,MATCH(LOOKUP(B60,$E58:$I58,$E56:$I56),$C53:$C56,0),1),INDEX($L53:$L56,MATCH(LOOKUP(B60,$E58:$I58,$E56:$I56),$B53:$B56,0),1)),INDEX($M53:$M56,MATCH(B60,$C53:$C56,0),1)),INDEX($L53:$L56,MATCH(B60,$B53:$B56,0),1))</f>
        <v>3</v>
      </c>
      <c r="M60" s="139" t="n">
        <f aca="false">IF(ISERROR(MATCH(C60,$B53:$B56,0)),IF(ISERROR(MATCH(C60,$C53:$C56,0)),IF(ISERROR(MATCH(LOOKUP(C60,$E58:$I58,$E56:$I56),$B53:$B56,0)),INDEX($M53:$M56,MATCH(LOOKUP(C60,$E58:$I58,$E56:$I56),$C53:$C56,0),1),INDEX($L53:$L56,MATCH(LOOKUP(C60,$E58:$I58,$E56:$I56),$B53:$B56,0),1)),INDEX($M53:$M56,MATCH(C60,$C53:$C56,0),1)),INDEX($L53:$L56,MATCH(C60,$B53:$B56,0),1))</f>
        <v>13</v>
      </c>
      <c r="N60" s="136" t="str">
        <f aca="false">IF(ISBLANK('RR page 1'!$K30),"",IF('RR page 1'!$K30="B",$B60,$C60))</f>
        <v/>
      </c>
      <c r="O60" s="137" t="n">
        <v>3</v>
      </c>
      <c r="P60" s="130" t="n">
        <f aca="false">A60</f>
        <v>6</v>
      </c>
      <c r="Q60" s="113"/>
      <c r="R60" s="138" t="str">
        <f aca="false">CONCATENATE(ADDRESS($B60+2,$C60+1,4,1)," ",ADDRESS($C60+2,$B60+1,4,1))</f>
        <v>G11 J8</v>
      </c>
      <c r="S60" s="114"/>
      <c r="T60" s="114"/>
      <c r="U60" s="113"/>
      <c r="V60" s="114"/>
      <c r="W60" s="114"/>
      <c r="X60" s="114"/>
      <c r="Y60" s="114"/>
    </row>
    <row r="61" s="115" customFormat="true" ht="15" hidden="false" customHeight="true" outlineLevel="0" collapsed="false">
      <c r="A61" s="130" t="n">
        <f aca="false">A58</f>
        <v>6</v>
      </c>
      <c r="B61" s="131" t="n">
        <v>10</v>
      </c>
      <c r="C61" s="131" t="n">
        <v>5</v>
      </c>
      <c r="D61" s="132" t="s">
        <v>35</v>
      </c>
      <c r="E61" s="132" t="n">
        <v>11</v>
      </c>
      <c r="F61" s="132" t="n">
        <v>12</v>
      </c>
      <c r="G61" s="132"/>
      <c r="H61" s="132"/>
      <c r="I61" s="130"/>
      <c r="J61" s="130"/>
      <c r="K61" s="130"/>
      <c r="L61" s="139" t="n">
        <f aca="false">IF(ISERROR(MATCH(B61,$B53:$B56,0)),IF(ISERROR(MATCH(B61,$C53:$C56,0)),IF(ISERROR(MATCH(LOOKUP(B61,$E58:$I58,$E56:$I56),$B53:$B56,0)),INDEX($M53:$M56,MATCH(LOOKUP(B61,$E58:$I58,$E56:$I56),$C53:$C56,0),1),INDEX($L53:$L56,MATCH(LOOKUP(B61,$E58:$I58,$E56:$I56),$B53:$B56,0),1)),INDEX($M53:$M56,MATCH(B61,$C53:$C56,0),1)),INDEX($L53:$L56,MATCH(B61,$B53:$B56,0),1))</f>
        <v>4</v>
      </c>
      <c r="M61" s="139" t="n">
        <f aca="false">IF(ISERROR(MATCH(C61,$B53:$B56,0)),IF(ISERROR(MATCH(C61,$C53:$C56,0)),IF(ISERROR(MATCH(LOOKUP(C61,$E58:$I58,$E56:$I56),$B53:$B56,0)),INDEX($M53:$M56,MATCH(LOOKUP(C61,$E58:$I58,$E56:$I56),$C53:$C56,0),1),INDEX($L53:$L56,MATCH(LOOKUP(C61,$E58:$I58,$E56:$I56),$B53:$B56,0),1)),INDEX($M53:$M56,MATCH(C61,$C53:$C56,0),1)),INDEX($L53:$L56,MATCH(C61,$B53:$B56,0),1))</f>
        <v>14</v>
      </c>
      <c r="N61" s="136" t="str">
        <f aca="false">IF(ISBLANK('RR page 1'!$K31),"",IF('RR page 1'!$K31="B",$B61,$C61))</f>
        <v/>
      </c>
      <c r="O61" s="137" t="n">
        <v>4</v>
      </c>
      <c r="P61" s="130" t="n">
        <f aca="false">A61</f>
        <v>6</v>
      </c>
      <c r="Q61" s="113"/>
      <c r="R61" s="138" t="str">
        <f aca="false">CONCATENATE(ADDRESS($B61+2,$C61+1,4,1)," ",ADDRESS($C61+2,$B61+1,4,1))</f>
        <v>F12 K7</v>
      </c>
      <c r="S61" s="114"/>
      <c r="T61" s="114"/>
      <c r="U61" s="113"/>
      <c r="V61" s="114"/>
      <c r="W61" s="114"/>
      <c r="X61" s="114"/>
      <c r="Y61" s="114"/>
    </row>
    <row r="62" s="115" customFormat="true" ht="15" hidden="false" customHeight="true" outlineLevel="0" collapsed="false">
      <c r="A62" s="130"/>
      <c r="B62" s="131"/>
      <c r="C62" s="131"/>
      <c r="D62" s="132" t="n">
        <f aca="false">COUNT(E61:I61)</f>
        <v>2</v>
      </c>
      <c r="E62" s="132"/>
      <c r="F62" s="132"/>
      <c r="G62" s="132"/>
      <c r="H62" s="132"/>
      <c r="I62" s="130"/>
      <c r="J62" s="130"/>
      <c r="K62" s="130"/>
      <c r="L62" s="139"/>
      <c r="M62" s="140"/>
      <c r="N62" s="141"/>
      <c r="O62" s="137"/>
      <c r="P62" s="130"/>
      <c r="Q62" s="113"/>
      <c r="R62" s="138"/>
      <c r="S62" s="114"/>
      <c r="T62" s="114"/>
      <c r="U62" s="113"/>
      <c r="V62" s="114"/>
      <c r="W62" s="114"/>
      <c r="X62" s="114"/>
      <c r="Y62" s="114"/>
    </row>
    <row r="63" s="115" customFormat="true" ht="15" hidden="false" customHeight="true" outlineLevel="0" collapsed="false">
      <c r="A63" s="130" t="n">
        <v>7</v>
      </c>
      <c r="B63" s="131" t="n">
        <v>8</v>
      </c>
      <c r="C63" s="131" t="n">
        <v>6</v>
      </c>
      <c r="D63" s="132" t="s">
        <v>34</v>
      </c>
      <c r="E63" s="132" t="n">
        <v>3</v>
      </c>
      <c r="F63" s="132" t="n">
        <v>4</v>
      </c>
      <c r="G63" s="132"/>
      <c r="H63" s="132"/>
      <c r="I63" s="130"/>
      <c r="J63" s="130"/>
      <c r="K63" s="130" t="n">
        <v>7</v>
      </c>
      <c r="L63" s="139" t="n">
        <f aca="false">IF(ISERROR(MATCH(B63,$B58:$B61,0)),IF(ISERROR(MATCH(B63,$C58:$C61,0)),IF(ISERROR(MATCH(LOOKUP(B63,$E63:$I63,$E61:$I61),$B58:$B61,0)),INDEX($M58:$M61,MATCH(LOOKUP(B63,$E63:$I63,$E61:$I61),$C58:$C61,0),1),INDEX($L58:$L61,MATCH(LOOKUP(B63,$E63:$I63,$E61:$I61),$B58:$B61,0),1)),INDEX($M58:$M61,MATCH(B63,$C58:$C61,0),1)),INDEX($L58:$L61,MATCH(B63,$B58:$B61,0),1))</f>
        <v>2</v>
      </c>
      <c r="M63" s="139" t="n">
        <f aca="false">IF(ISERROR(MATCH(C63,$B58:$B61,0)),IF(ISERROR(MATCH(C63,$C58:$C61,0)),IF(ISERROR(MATCH(LOOKUP(C63,$E63:$I63,$E61:$I61),$B58:$B61,0)),INDEX($M58:$M61,MATCH(LOOKUP(C63,$E63:$I63,$E61:$I61),$C58:$C61,0),1),INDEX($L58:$L61,MATCH(LOOKUP(C63,$E63:$I63,$E61:$I61),$B58:$B61,0),1)),INDEX($M58:$M61,MATCH(C63,$C58:$C61,0),1)),INDEX($L58:$L61,MATCH(C63,$B58:$B61,0),1))</f>
        <v>13</v>
      </c>
      <c r="N63" s="136" t="str">
        <f aca="false">IF(ISBLANK('RR page 1'!$K33),"",IF('RR page 1'!$K33="B",$B63,$C63))</f>
        <v/>
      </c>
      <c r="O63" s="137" t="n">
        <v>1</v>
      </c>
      <c r="P63" s="130" t="n">
        <v>7</v>
      </c>
      <c r="Q63" s="113"/>
      <c r="R63" s="138" t="str">
        <f aca="false">CONCATENATE(ADDRESS($B63+2,$C63+1,4,1)," ",ADDRESS($C63+2,$B63+1,4,1))</f>
        <v>G10 I8</v>
      </c>
      <c r="S63" s="114"/>
      <c r="T63" s="114"/>
      <c r="U63" s="113"/>
      <c r="V63" s="114"/>
      <c r="W63" s="114"/>
      <c r="X63" s="114"/>
      <c r="Y63" s="114"/>
    </row>
    <row r="64" s="115" customFormat="true" ht="15" hidden="false" customHeight="true" outlineLevel="0" collapsed="false">
      <c r="A64" s="130" t="n">
        <v>7</v>
      </c>
      <c r="B64" s="131" t="n">
        <v>7</v>
      </c>
      <c r="C64" s="131" t="n">
        <v>5</v>
      </c>
      <c r="D64" s="132"/>
      <c r="E64" s="132"/>
      <c r="F64" s="132"/>
      <c r="G64" s="132"/>
      <c r="H64" s="132"/>
      <c r="I64" s="130"/>
      <c r="J64" s="130"/>
      <c r="K64" s="130"/>
      <c r="L64" s="139" t="n">
        <f aca="false">IF(ISERROR(MATCH(B64,$B58:$B61,0)),IF(ISERROR(MATCH(B64,$C58:$C61,0)),IF(ISERROR(MATCH(LOOKUP(B64,$E63:$I63,$E61:$I61),$B58:$B61,0)),INDEX($M58:$M61,MATCH(LOOKUP(B64,$E63:$I63,$E61:$I61),$C58:$C61,0),1),INDEX($L58:$L61,MATCH(LOOKUP(B64,$E63:$I63,$E61:$I61),$B58:$B61,0),1)),INDEX($M58:$M61,MATCH(B64,$C58:$C61,0),1)),INDEX($L58:$L61,MATCH(B64,$B58:$B61,0),1))</f>
        <v>1</v>
      </c>
      <c r="M64" s="139" t="n">
        <f aca="false">IF(ISERROR(MATCH(C64,$B58:$B61,0)),IF(ISERROR(MATCH(C64,$C58:$C61,0)),IF(ISERROR(MATCH(LOOKUP(C64,$E63:$I63,$E61:$I61),$B58:$B61,0)),INDEX($M58:$M61,MATCH(LOOKUP(C64,$E63:$I63,$E61:$I61),$C58:$C61,0),1),INDEX($L58:$L61,MATCH(LOOKUP(C64,$E63:$I63,$E61:$I61),$B58:$B61,0),1)),INDEX($M58:$M61,MATCH(C64,$C58:$C61,0),1)),INDEX($L58:$L61,MATCH(C64,$B58:$B61,0),1))</f>
        <v>14</v>
      </c>
      <c r="N64" s="136" t="str">
        <f aca="false">IF(ISBLANK('RR page 1'!$K34),"",IF('RR page 1'!$K34="B",$B64,$C64))</f>
        <v/>
      </c>
      <c r="O64" s="137" t="n">
        <v>2</v>
      </c>
      <c r="P64" s="130" t="n">
        <v>7</v>
      </c>
      <c r="Q64" s="113"/>
      <c r="R64" s="138" t="str">
        <f aca="false">CONCATENATE(ADDRESS($B64+2,$C64+1,4,1)," ",ADDRESS($C64+2,$B64+1,4,1))</f>
        <v>F9 H7</v>
      </c>
      <c r="S64" s="114"/>
      <c r="T64" s="114"/>
      <c r="U64" s="113"/>
      <c r="V64" s="114"/>
      <c r="W64" s="114"/>
      <c r="X64" s="114"/>
      <c r="Y64" s="114"/>
    </row>
    <row r="65" s="115" customFormat="true" ht="15" hidden="false" customHeight="true" outlineLevel="0" collapsed="false">
      <c r="A65" s="130" t="n">
        <v>7</v>
      </c>
      <c r="B65" s="131" t="n">
        <v>10</v>
      </c>
      <c r="C65" s="131" t="n">
        <v>3</v>
      </c>
      <c r="D65" s="132"/>
      <c r="E65" s="132"/>
      <c r="F65" s="132"/>
      <c r="G65" s="132"/>
      <c r="H65" s="132"/>
      <c r="I65" s="130"/>
      <c r="J65" s="130"/>
      <c r="K65" s="130"/>
      <c r="L65" s="139" t="n">
        <f aca="false">IF(ISERROR(MATCH(B65,$B58:$B61,0)),IF(ISERROR(MATCH(B65,$C58:$C61,0)),IF(ISERROR(MATCH(LOOKUP(B65,$E63:$I63,$E61:$I61),$B58:$B61,0)),INDEX($M58:$M61,MATCH(LOOKUP(B65,$E63:$I63,$E61:$I61),$C58:$C61,0),1),INDEX($L58:$L61,MATCH(LOOKUP(B65,$E63:$I63,$E61:$I61),$B58:$B61,0),1)),INDEX($M58:$M61,MATCH(B65,$C58:$C61,0),1)),INDEX($L58:$L61,MATCH(B65,$B58:$B61,0),1))</f>
        <v>4</v>
      </c>
      <c r="M65" s="139" t="n">
        <f aca="false">IF(ISERROR(MATCH(C65,$B58:$B61,0)),IF(ISERROR(MATCH(C65,$C58:$C61,0)),IF(ISERROR(MATCH(LOOKUP(C65,$E63:$I63,$E61:$I61),$B58:$B61,0)),INDEX($M58:$M61,MATCH(LOOKUP(C65,$E63:$I63,$E61:$I61),$C58:$C61,0),1),INDEX($L58:$L61,MATCH(LOOKUP(C65,$E63:$I63,$E61:$I61),$B58:$B61,0),1)),INDEX($M58:$M61,MATCH(C65,$C58:$C61,0),1)),INDEX($L58:$L61,MATCH(C65,$B58:$B61,0),1))</f>
        <v>11</v>
      </c>
      <c r="N65" s="136" t="str">
        <f aca="false">IF(ISBLANK('RR page 1'!$K35),"",IF('RR page 1'!$K35="B",$B65,$C65))</f>
        <v/>
      </c>
      <c r="O65" s="137" t="n">
        <v>3</v>
      </c>
      <c r="P65" s="130" t="n">
        <v>7</v>
      </c>
      <c r="Q65" s="113"/>
      <c r="R65" s="138" t="str">
        <f aca="false">CONCATENATE(ADDRESS($B65+2,$C65+1,4,1)," ",ADDRESS($C65+2,$B65+1,4,1))</f>
        <v>D12 K5</v>
      </c>
      <c r="S65" s="114"/>
      <c r="T65" s="114"/>
      <c r="U65" s="113"/>
      <c r="V65" s="114"/>
      <c r="W65" s="114"/>
      <c r="X65" s="114"/>
      <c r="Y65" s="114"/>
    </row>
    <row r="66" s="115" customFormat="true" ht="15" hidden="false" customHeight="true" outlineLevel="0" collapsed="false">
      <c r="A66" s="130" t="n">
        <v>7</v>
      </c>
      <c r="B66" s="131" t="n">
        <v>9</v>
      </c>
      <c r="C66" s="131" t="n">
        <v>4</v>
      </c>
      <c r="D66" s="132" t="s">
        <v>35</v>
      </c>
      <c r="E66" s="132" t="n">
        <v>10</v>
      </c>
      <c r="F66" s="132" t="n">
        <v>9</v>
      </c>
      <c r="G66" s="132"/>
      <c r="H66" s="132"/>
      <c r="I66" s="130"/>
      <c r="J66" s="130"/>
      <c r="K66" s="130"/>
      <c r="L66" s="139" t="n">
        <f aca="false">IF(ISERROR(MATCH(B66,$B58:$B61,0)),IF(ISERROR(MATCH(B66,$C58:$C61,0)),IF(ISERROR(MATCH(LOOKUP(B66,$E63:$I63,$E61:$I61),$B58:$B61,0)),INDEX($M58:$M61,MATCH(LOOKUP(B66,$E63:$I63,$E61:$I61),$C58:$C61,0),1),INDEX($L58:$L61,MATCH(LOOKUP(B66,$E63:$I63,$E61:$I61),$B58:$B61,0),1)),INDEX($M58:$M61,MATCH(B66,$C58:$C61,0),1)),INDEX($L58:$L61,MATCH(B66,$B58:$B61,0),1))</f>
        <v>3</v>
      </c>
      <c r="M66" s="139" t="n">
        <f aca="false">IF(ISERROR(MATCH(C66,$B58:$B61,0)),IF(ISERROR(MATCH(C66,$C58:$C61,0)),IF(ISERROR(MATCH(LOOKUP(C66,$E63:$I63,$E61:$I61),$B58:$B61,0)),INDEX($M58:$M61,MATCH(LOOKUP(C66,$E63:$I63,$E61:$I61),$C58:$C61,0),1),INDEX($L58:$L61,MATCH(LOOKUP(C66,$E63:$I63,$E61:$I61),$B58:$B61,0),1)),INDEX($M58:$M61,MATCH(C66,$C58:$C61,0),1)),INDEX($L58:$L61,MATCH(C66,$B58:$B61,0),1))</f>
        <v>12</v>
      </c>
      <c r="N66" s="136" t="str">
        <f aca="false">IF(ISBLANK('RR page 1'!$K36),"",IF('RR page 1'!$K36="B",$B66,$C66))</f>
        <v/>
      </c>
      <c r="O66" s="137" t="n">
        <v>4</v>
      </c>
      <c r="P66" s="130" t="n">
        <v>7</v>
      </c>
      <c r="Q66" s="113"/>
      <c r="R66" s="138" t="str">
        <f aca="false">CONCATENATE(ADDRESS($B66+2,$C66+1,4,1)," ",ADDRESS($C66+2,$B66+1,4,1))</f>
        <v>E11 J6</v>
      </c>
      <c r="S66" s="114"/>
      <c r="T66" s="114"/>
      <c r="U66" s="113"/>
      <c r="V66" s="114"/>
      <c r="W66" s="114"/>
      <c r="X66" s="114"/>
      <c r="Y66" s="114"/>
    </row>
    <row r="67" s="115" customFormat="true" ht="15" hidden="false" customHeight="true" outlineLevel="0" collapsed="false">
      <c r="A67" s="130"/>
      <c r="B67" s="131"/>
      <c r="C67" s="131"/>
      <c r="D67" s="132" t="n">
        <f aca="false">COUNT(E66:I66)</f>
        <v>2</v>
      </c>
      <c r="E67" s="132"/>
      <c r="F67" s="132"/>
      <c r="G67" s="132"/>
      <c r="H67" s="132"/>
      <c r="I67" s="130"/>
      <c r="J67" s="130"/>
      <c r="K67" s="130"/>
      <c r="L67" s="139"/>
      <c r="M67" s="140"/>
      <c r="N67" s="141"/>
      <c r="O67" s="137"/>
      <c r="P67" s="130"/>
      <c r="Q67" s="113"/>
      <c r="R67" s="138"/>
      <c r="S67" s="114"/>
      <c r="T67" s="114"/>
      <c r="U67" s="113"/>
      <c r="V67" s="114"/>
      <c r="W67" s="114"/>
      <c r="X67" s="114"/>
      <c r="Y67" s="114"/>
    </row>
    <row r="68" s="115" customFormat="true" ht="15" hidden="false" customHeight="true" outlineLevel="0" collapsed="false">
      <c r="A68" s="130" t="n">
        <v>8</v>
      </c>
      <c r="B68" s="131" t="n">
        <v>7</v>
      </c>
      <c r="C68" s="131" t="n">
        <v>3</v>
      </c>
      <c r="D68" s="132" t="s">
        <v>34</v>
      </c>
      <c r="E68" s="132" t="n">
        <v>13</v>
      </c>
      <c r="F68" s="132" t="n">
        <v>14</v>
      </c>
      <c r="G68" s="132"/>
      <c r="H68" s="132"/>
      <c r="I68" s="130"/>
      <c r="J68" s="130"/>
      <c r="K68" s="130" t="n">
        <v>8</v>
      </c>
      <c r="L68" s="139" t="n">
        <f aca="false">IF(ISERROR(MATCH(B68,$B63:$B66,0)),IF(ISERROR(MATCH(B68,$C63:$C66,0)),IF(ISERROR(MATCH(LOOKUP(B68,$E68:$I68,$E66:$I66),$B63:$B66,0)),INDEX($M63:$M66,MATCH(LOOKUP(B68,$E68:$I68,$E66:$I66),$C63:$C66,0),1),INDEX($L63:$L66,MATCH(LOOKUP(B68,$E68:$I68,$E66:$I66),$B63:$B66,0),1)),INDEX($M63:$M66,MATCH(B68,$C63:$C66,0),1)),INDEX($L63:$L66,MATCH(B68,$B63:$B66,0),1))</f>
        <v>1</v>
      </c>
      <c r="M68" s="139" t="n">
        <f aca="false">IF(ISERROR(MATCH(C68,$B63:$B66,0)),IF(ISERROR(MATCH(C68,$C63:$C66,0)),IF(ISERROR(MATCH(LOOKUP(C68,$E68:$I68,$E66:$I66),$B63:$B66,0)),INDEX($M63:$M66,MATCH(LOOKUP(C68,$E68:$I68,$E66:$I66),$C63:$C66,0),1),INDEX($L63:$L66,MATCH(LOOKUP(C68,$E68:$I68,$E66:$I66),$B63:$B66,0),1)),INDEX($M63:$M66,MATCH(C68,$C63:$C66,0),1)),INDEX($L63:$L66,MATCH(C68,$B63:$B66,0),1))</f>
        <v>11</v>
      </c>
      <c r="N68" s="136" t="str">
        <f aca="false">IF(ISBLANK('RR page 1'!$K38),"",IF('RR page 1'!$K38="B",$B68,$C68))</f>
        <v/>
      </c>
      <c r="O68" s="137" t="n">
        <v>1</v>
      </c>
      <c r="P68" s="130" t="n">
        <v>8</v>
      </c>
      <c r="Q68" s="113"/>
      <c r="R68" s="138" t="str">
        <f aca="false">CONCATENATE(ADDRESS($B68+2,$C68+1,4,1)," ",ADDRESS($C68+2,$B68+1,4,1))</f>
        <v>D9 H5</v>
      </c>
      <c r="S68" s="114"/>
      <c r="T68" s="114"/>
      <c r="U68" s="113"/>
      <c r="V68" s="114"/>
      <c r="W68" s="114"/>
      <c r="X68" s="114"/>
      <c r="Y68" s="114"/>
    </row>
    <row r="69" s="115" customFormat="true" ht="15" hidden="false" customHeight="true" outlineLevel="0" collapsed="false">
      <c r="A69" s="130" t="n">
        <v>8</v>
      </c>
      <c r="B69" s="131" t="n">
        <v>6</v>
      </c>
      <c r="C69" s="131" t="n">
        <v>4</v>
      </c>
      <c r="D69" s="132"/>
      <c r="E69" s="132"/>
      <c r="F69" s="132"/>
      <c r="G69" s="132"/>
      <c r="H69" s="132"/>
      <c r="I69" s="130"/>
      <c r="J69" s="130"/>
      <c r="K69" s="130"/>
      <c r="L69" s="139" t="n">
        <f aca="false">IF(ISERROR(MATCH(B69,$B63:$B66,0)),IF(ISERROR(MATCH(B69,$C63:$C66,0)),IF(ISERROR(MATCH(LOOKUP(B69,$E68:$I68,$E66:$I66),$B63:$B66,0)),INDEX($M63:$M66,MATCH(LOOKUP(B69,$E68:$I68,$E66:$I66),$C63:$C66,0),1),INDEX($L63:$L66,MATCH(LOOKUP(B69,$E68:$I68,$E66:$I66),$B63:$B66,0),1)),INDEX($M63:$M66,MATCH(B69,$C63:$C66,0),1)),INDEX($L63:$L66,MATCH(B69,$B63:$B66,0),1))</f>
        <v>13</v>
      </c>
      <c r="M69" s="139" t="n">
        <f aca="false">IF(ISERROR(MATCH(C69,$B63:$B66,0)),IF(ISERROR(MATCH(C69,$C63:$C66,0)),IF(ISERROR(MATCH(LOOKUP(C69,$E68:$I68,$E66:$I66),$B63:$B66,0)),INDEX($M63:$M66,MATCH(LOOKUP(C69,$E68:$I68,$E66:$I66),$C63:$C66,0),1),INDEX($L63:$L66,MATCH(LOOKUP(C69,$E68:$I68,$E66:$I66),$B63:$B66,0),1)),INDEX($M63:$M66,MATCH(C69,$C63:$C66,0),1)),INDEX($L63:$L66,MATCH(C69,$B63:$B66,0),1))</f>
        <v>12</v>
      </c>
      <c r="N69" s="136" t="str">
        <f aca="false">IF(ISBLANK('RR page 1'!$K39),"",IF('RR page 1'!$K39="B",$B69,$C69))</f>
        <v/>
      </c>
      <c r="O69" s="137" t="n">
        <v>2</v>
      </c>
      <c r="P69" s="130" t="n">
        <v>8</v>
      </c>
      <c r="Q69" s="113"/>
      <c r="R69" s="138" t="str">
        <f aca="false">CONCATENATE(ADDRESS($B69+2,$C69+1,4,1)," ",ADDRESS($C69+2,$B69+1,4,1))</f>
        <v>E8 G6</v>
      </c>
      <c r="S69" s="114"/>
      <c r="T69" s="114"/>
      <c r="U69" s="113"/>
      <c r="V69" s="114"/>
      <c r="W69" s="114"/>
      <c r="X69" s="114"/>
      <c r="Y69" s="114"/>
    </row>
    <row r="70" s="115" customFormat="true" ht="15" hidden="false" customHeight="true" outlineLevel="0" collapsed="false">
      <c r="A70" s="130" t="n">
        <v>8</v>
      </c>
      <c r="B70" s="131" t="n">
        <v>13</v>
      </c>
      <c r="C70" s="131" t="n">
        <v>8</v>
      </c>
      <c r="D70" s="132"/>
      <c r="E70" s="132"/>
      <c r="F70" s="132"/>
      <c r="G70" s="132"/>
      <c r="H70" s="132"/>
      <c r="I70" s="130"/>
      <c r="J70" s="130"/>
      <c r="K70" s="130"/>
      <c r="L70" s="139" t="n">
        <f aca="false">IF(ISERROR(MATCH(B70,$B63:$B66,0)),IF(ISERROR(MATCH(B70,$C63:$C66,0)),IF(ISERROR(MATCH(LOOKUP(B70,$E68:$I68,$E66:$I66),$B63:$B66,0)),INDEX($M63:$M66,MATCH(LOOKUP(B70,$E68:$I68,$E66:$I66),$C63:$C66,0),1),INDEX($L63:$L66,MATCH(LOOKUP(B70,$E68:$I68,$E66:$I66),$B63:$B66,0),1)),INDEX($M63:$M66,MATCH(B70,$C63:$C66,0),1)),INDEX($L63:$L66,MATCH(B70,$B63:$B66,0),1))</f>
        <v>4</v>
      </c>
      <c r="M70" s="139" t="n">
        <f aca="false">IF(ISERROR(MATCH(C70,$B63:$B66,0)),IF(ISERROR(MATCH(C70,$C63:$C66,0)),IF(ISERROR(MATCH(LOOKUP(C70,$E68:$I68,$E66:$I66),$B63:$B66,0)),INDEX($M63:$M66,MATCH(LOOKUP(C70,$E68:$I68,$E66:$I66),$C63:$C66,0),1),INDEX($L63:$L66,MATCH(LOOKUP(C70,$E68:$I68,$E66:$I66),$B63:$B66,0),1)),INDEX($M63:$M66,MATCH(C70,$C63:$C66,0),1)),INDEX($L63:$L66,MATCH(C70,$B63:$B66,0),1))</f>
        <v>2</v>
      </c>
      <c r="N70" s="136" t="str">
        <f aca="false">IF(ISBLANK('RR page 1'!$K40),"",IF('RR page 1'!$K40="B",$B70,$C70))</f>
        <v/>
      </c>
      <c r="O70" s="137" t="n">
        <v>3</v>
      </c>
      <c r="P70" s="130" t="n">
        <v>8</v>
      </c>
      <c r="Q70" s="113"/>
      <c r="R70" s="138" t="str">
        <f aca="false">CONCATENATE(ADDRESS($B70+2,$C70+1,4,1)," ",ADDRESS($C70+2,$B70+1,4,1))</f>
        <v>I15 N10</v>
      </c>
      <c r="S70" s="114"/>
      <c r="T70" s="114"/>
      <c r="U70" s="113"/>
      <c r="V70" s="114"/>
      <c r="W70" s="114"/>
      <c r="X70" s="114"/>
      <c r="Y70" s="114"/>
    </row>
    <row r="71" s="115" customFormat="true" ht="15" hidden="false" customHeight="true" outlineLevel="0" collapsed="false">
      <c r="A71" s="130" t="n">
        <v>8</v>
      </c>
      <c r="B71" s="131" t="n">
        <v>5</v>
      </c>
      <c r="C71" s="131" t="n">
        <v>14</v>
      </c>
      <c r="D71" s="132" t="s">
        <v>35</v>
      </c>
      <c r="E71" s="132"/>
      <c r="F71" s="132"/>
      <c r="G71" s="132"/>
      <c r="H71" s="132"/>
      <c r="I71" s="130"/>
      <c r="J71" s="130"/>
      <c r="K71" s="130"/>
      <c r="L71" s="139" t="n">
        <f aca="false">IF(ISERROR(MATCH(B71,$B63:$B66,0)),IF(ISERROR(MATCH(B71,$C63:$C66,0)),IF(ISERROR(MATCH(LOOKUP(B71,$E68:$I68,$E66:$I66),$B63:$B66,0)),INDEX($M63:$M66,MATCH(LOOKUP(B71,$E68:$I68,$E66:$I66),$C63:$C66,0),1),INDEX($L63:$L66,MATCH(LOOKUP(B71,$E68:$I68,$E66:$I66),$B63:$B66,0),1)),INDEX($M63:$M66,MATCH(B71,$C63:$C66,0),1)),INDEX($L63:$L66,MATCH(B71,$B63:$B66,0),1))</f>
        <v>14</v>
      </c>
      <c r="M71" s="139" t="n">
        <f aca="false">IF(ISERROR(MATCH(C71,$B63:$B66,0)),IF(ISERROR(MATCH(C71,$C63:$C66,0)),IF(ISERROR(MATCH(LOOKUP(C71,$E68:$I68,$E66:$I66),$B63:$B66,0)),INDEX($M63:$M66,MATCH(LOOKUP(C71,$E68:$I68,$E66:$I66),$C63:$C66,0),1),INDEX($L63:$L66,MATCH(LOOKUP(C71,$E68:$I68,$E66:$I66),$B63:$B66,0),1)),INDEX($M63:$M66,MATCH(C71,$C63:$C66,0),1)),INDEX($L63:$L66,MATCH(C71,$B63:$B66,0),1))</f>
        <v>3</v>
      </c>
      <c r="N71" s="136" t="str">
        <f aca="false">IF(ISBLANK('RR page 1'!$K41),"",IF('RR page 1'!$K41="B",$B71,$C71))</f>
        <v/>
      </c>
      <c r="O71" s="137" t="n">
        <v>4</v>
      </c>
      <c r="P71" s="130" t="n">
        <v>8</v>
      </c>
      <c r="Q71" s="113"/>
      <c r="R71" s="138" t="str">
        <f aca="false">CONCATENATE(ADDRESS($B71+2,$C71+1,4,1)," ",ADDRESS($C71+2,$B71+1,4,1))</f>
        <v>O7 F16</v>
      </c>
      <c r="S71" s="114"/>
      <c r="T71" s="114"/>
      <c r="U71" s="113"/>
      <c r="V71" s="114"/>
      <c r="W71" s="114"/>
      <c r="X71" s="114"/>
      <c r="Y71" s="114"/>
    </row>
    <row r="72" s="115" customFormat="true" ht="15" hidden="false" customHeight="true" outlineLevel="0" collapsed="false">
      <c r="A72" s="130"/>
      <c r="B72" s="131"/>
      <c r="C72" s="131"/>
      <c r="D72" s="132" t="n">
        <f aca="false">COUNT(E71:I71)</f>
        <v>0</v>
      </c>
      <c r="E72" s="132"/>
      <c r="F72" s="132"/>
      <c r="G72" s="132"/>
      <c r="H72" s="132"/>
      <c r="I72" s="130"/>
      <c r="J72" s="130"/>
      <c r="K72" s="130"/>
      <c r="L72" s="139"/>
      <c r="M72" s="140"/>
      <c r="N72" s="141"/>
      <c r="O72" s="137"/>
      <c r="P72" s="130"/>
      <c r="Q72" s="113"/>
      <c r="R72" s="138"/>
      <c r="S72" s="114"/>
      <c r="T72" s="114"/>
      <c r="U72" s="113"/>
      <c r="V72" s="114"/>
      <c r="W72" s="114"/>
      <c r="X72" s="114"/>
      <c r="Y72" s="114"/>
    </row>
    <row r="73" s="115" customFormat="true" ht="15" hidden="false" customHeight="true" outlineLevel="0" collapsed="false">
      <c r="A73" s="130" t="n">
        <v>9</v>
      </c>
      <c r="B73" s="131" t="n">
        <v>7</v>
      </c>
      <c r="C73" s="131" t="n">
        <v>4</v>
      </c>
      <c r="D73" s="132" t="s">
        <v>34</v>
      </c>
      <c r="E73" s="132"/>
      <c r="F73" s="132"/>
      <c r="G73" s="132"/>
      <c r="H73" s="132"/>
      <c r="I73" s="130"/>
      <c r="J73" s="130"/>
      <c r="K73" s="130" t="n">
        <v>9</v>
      </c>
      <c r="L73" s="139" t="n">
        <f aca="false">IF(ISERROR(MATCH(B73,$B68:$B71,0)),IF(ISERROR(MATCH(B73,$C68:$C71,0)),IF(ISERROR(MATCH(LOOKUP(B73,$E73:$I73,$E71:$I71),$B68:$B71,0)),INDEX($M68:$M71,MATCH(LOOKUP(B73,$E73:$I73,$E71:$I71),$C68:$C71,0),1),INDEX($L68:$L71,MATCH(LOOKUP(B73,$E73:$I73,$E71:$I71),$B68:$B71,0),1)),INDEX($M68:$M71,MATCH(B73,$C68:$C71,0),1)),INDEX($L68:$L71,MATCH(B73,$B68:$B71,0),1))</f>
        <v>1</v>
      </c>
      <c r="M73" s="139" t="n">
        <f aca="false">IF(ISERROR(MATCH(C73,$B68:$B71,0)),IF(ISERROR(MATCH(C73,$C68:$C71,0)),IF(ISERROR(MATCH(LOOKUP(C73,$E73:$I73,$E71:$I71),$B68:$B71,0)),INDEX($M68:$M71,MATCH(LOOKUP(C73,$E73:$I73,$E71:$I71),$C68:$C71,0),1),INDEX($L68:$L71,MATCH(LOOKUP(C73,$E73:$I73,$E71:$I71),$B68:$B71,0),1)),INDEX($M68:$M71,MATCH(C73,$C68:$C71,0),1)),INDEX($L68:$L71,MATCH(C73,$B68:$B71,0),1))</f>
        <v>12</v>
      </c>
      <c r="N73" s="136" t="str">
        <f aca="false">IF(ISBLANK('RR page 2'!$K4),"",IF('RR page 2'!$K4="B",$B73,$C73))</f>
        <v/>
      </c>
      <c r="O73" s="137" t="n">
        <v>1</v>
      </c>
      <c r="P73" s="130" t="n">
        <v>9</v>
      </c>
      <c r="Q73" s="113"/>
      <c r="R73" s="138" t="str">
        <f aca="false">CONCATENATE(ADDRESS($B73+2,$C73+1,4,1)," ",ADDRESS($C73+2,$B73+1,4,1))</f>
        <v>E9 H6</v>
      </c>
      <c r="S73" s="114"/>
      <c r="T73" s="114"/>
      <c r="U73" s="113"/>
      <c r="V73" s="114"/>
      <c r="W73" s="114"/>
      <c r="X73" s="114"/>
      <c r="Y73" s="114"/>
    </row>
    <row r="74" s="115" customFormat="true" ht="15" hidden="false" customHeight="true" outlineLevel="0" collapsed="false">
      <c r="A74" s="130" t="n">
        <v>9</v>
      </c>
      <c r="B74" s="131" t="n">
        <v>8</v>
      </c>
      <c r="C74" s="131" t="n">
        <v>3</v>
      </c>
      <c r="D74" s="132"/>
      <c r="E74" s="132"/>
      <c r="F74" s="132"/>
      <c r="G74" s="132"/>
      <c r="H74" s="132"/>
      <c r="I74" s="130"/>
      <c r="J74" s="130"/>
      <c r="K74" s="130"/>
      <c r="L74" s="139" t="n">
        <f aca="false">IF(ISERROR(MATCH(B74,$B68:$B71,0)),IF(ISERROR(MATCH(B74,$C68:$C71,0)),IF(ISERROR(MATCH(LOOKUP(B74,$E73:$I73,$E71:$I71),$B68:$B71,0)),INDEX($M68:$M71,MATCH(LOOKUP(B74,$E73:$I73,$E71:$I71),$C68:$C71,0),1),INDEX($L68:$L71,MATCH(LOOKUP(B74,$E73:$I73,$E71:$I71),$B68:$B71,0),1)),INDEX($M68:$M71,MATCH(B74,$C68:$C71,0),1)),INDEX($L68:$L71,MATCH(B74,$B68:$B71,0),1))</f>
        <v>2</v>
      </c>
      <c r="M74" s="139" t="n">
        <f aca="false">IF(ISERROR(MATCH(C74,$B68:$B71,0)),IF(ISERROR(MATCH(C74,$C68:$C71,0)),IF(ISERROR(MATCH(LOOKUP(C74,$E73:$I73,$E71:$I71),$B68:$B71,0)),INDEX($M68:$M71,MATCH(LOOKUP(C74,$E73:$I73,$E71:$I71),$C68:$C71,0),1),INDEX($L68:$L71,MATCH(LOOKUP(C74,$E73:$I73,$E71:$I71),$B68:$B71,0),1)),INDEX($M68:$M71,MATCH(C74,$C68:$C71,0),1)),INDEX($L68:$L71,MATCH(C74,$B68:$B71,0),1))</f>
        <v>11</v>
      </c>
      <c r="N74" s="136" t="str">
        <f aca="false">IF(ISBLANK('RR page 2'!$K5),"",IF('RR page 2'!$K5="B",$B74,$C74))</f>
        <v/>
      </c>
      <c r="O74" s="137" t="n">
        <v>2</v>
      </c>
      <c r="P74" s="130" t="n">
        <v>9</v>
      </c>
      <c r="Q74" s="113"/>
      <c r="R74" s="138" t="str">
        <f aca="false">CONCATENATE(ADDRESS($B74+2,$C74+1,4,1)," ",ADDRESS($C74+2,$B74+1,4,1))</f>
        <v>D10 I5</v>
      </c>
      <c r="S74" s="114"/>
      <c r="T74" s="114"/>
      <c r="U74" s="113"/>
      <c r="V74" s="114"/>
      <c r="W74" s="114"/>
      <c r="X74" s="114"/>
      <c r="Y74" s="114"/>
    </row>
    <row r="75" s="115" customFormat="true" ht="15" hidden="false" customHeight="true" outlineLevel="0" collapsed="false">
      <c r="A75" s="130" t="n">
        <v>9</v>
      </c>
      <c r="B75" s="131" t="n">
        <v>5</v>
      </c>
      <c r="C75" s="131" t="n">
        <v>13</v>
      </c>
      <c r="D75" s="132"/>
      <c r="E75" s="132"/>
      <c r="F75" s="132"/>
      <c r="G75" s="132"/>
      <c r="H75" s="132"/>
      <c r="I75" s="130"/>
      <c r="J75" s="130"/>
      <c r="K75" s="130"/>
      <c r="L75" s="139" t="n">
        <f aca="false">IF(ISERROR(MATCH(B75,$B68:$B71,0)),IF(ISERROR(MATCH(B75,$C68:$C71,0)),IF(ISERROR(MATCH(LOOKUP(B75,$E73:$I73,$E71:$I71),$B68:$B71,0)),INDEX($M68:$M71,MATCH(LOOKUP(B75,$E73:$I73,$E71:$I71),$C68:$C71,0),1),INDEX($L68:$L71,MATCH(LOOKUP(B75,$E73:$I73,$E71:$I71),$B68:$B71,0),1)),INDEX($M68:$M71,MATCH(B75,$C68:$C71,0),1)),INDEX($L68:$L71,MATCH(B75,$B68:$B71,0),1))</f>
        <v>14</v>
      </c>
      <c r="M75" s="139" t="n">
        <f aca="false">IF(ISERROR(MATCH(C75,$B68:$B71,0)),IF(ISERROR(MATCH(C75,$C68:$C71,0)),IF(ISERROR(MATCH(LOOKUP(C75,$E73:$I73,$E71:$I71),$B68:$B71,0)),INDEX($M68:$M71,MATCH(LOOKUP(C75,$E73:$I73,$E71:$I71),$C68:$C71,0),1),INDEX($L68:$L71,MATCH(LOOKUP(C75,$E73:$I73,$E71:$I71),$B68:$B71,0),1)),INDEX($M68:$M71,MATCH(C75,$C68:$C71,0),1)),INDEX($L68:$L71,MATCH(C75,$B68:$B71,0),1))</f>
        <v>4</v>
      </c>
      <c r="N75" s="136" t="str">
        <f aca="false">IF(ISBLANK('RR page 2'!$K6),"",IF('RR page 2'!$K6="B",$B75,$C75))</f>
        <v/>
      </c>
      <c r="O75" s="137" t="n">
        <v>3</v>
      </c>
      <c r="P75" s="130" t="n">
        <v>9</v>
      </c>
      <c r="Q75" s="113"/>
      <c r="R75" s="138" t="str">
        <f aca="false">CONCATENATE(ADDRESS($B75+2,$C75+1,4,1)," ",ADDRESS($C75+2,$B75+1,4,1))</f>
        <v>N7 F15</v>
      </c>
      <c r="S75" s="114"/>
      <c r="T75" s="114"/>
      <c r="U75" s="113"/>
      <c r="V75" s="114"/>
      <c r="W75" s="114"/>
      <c r="X75" s="114"/>
      <c r="Y75" s="114"/>
    </row>
    <row r="76" s="115" customFormat="true" ht="15" hidden="false" customHeight="true" outlineLevel="0" collapsed="false">
      <c r="A76" s="130" t="n">
        <v>9</v>
      </c>
      <c r="B76" s="131" t="n">
        <v>6</v>
      </c>
      <c r="C76" s="131" t="n">
        <v>14</v>
      </c>
      <c r="D76" s="132" t="s">
        <v>35</v>
      </c>
      <c r="E76" s="132" t="n">
        <v>3</v>
      </c>
      <c r="F76" s="132" t="n">
        <v>14</v>
      </c>
      <c r="G76" s="132" t="n">
        <v>4</v>
      </c>
      <c r="H76" s="132" t="n">
        <v>13</v>
      </c>
      <c r="I76" s="132"/>
      <c r="J76" s="130"/>
      <c r="K76" s="130"/>
      <c r="L76" s="139" t="n">
        <f aca="false">IF(ISERROR(MATCH(B76,$B68:$B71,0)),IF(ISERROR(MATCH(B76,$C68:$C71,0)),IF(ISERROR(MATCH(LOOKUP(B76,$E73:$I73,$E71:$I71),$B68:$B71,0)),INDEX($M68:$M71,MATCH(LOOKUP(B76,$E73:$I73,$E71:$I71),$C68:$C71,0),1),INDEX($L68:$L71,MATCH(LOOKUP(B76,$E73:$I73,$E71:$I71),$B68:$B71,0),1)),INDEX($M68:$M71,MATCH(B76,$C68:$C71,0),1)),INDEX($L68:$L71,MATCH(B76,$B68:$B71,0),1))</f>
        <v>13</v>
      </c>
      <c r="M76" s="139" t="n">
        <f aca="false">IF(ISERROR(MATCH(C76,$B68:$B71,0)),IF(ISERROR(MATCH(C76,$C68:$C71,0)),IF(ISERROR(MATCH(LOOKUP(C76,$E73:$I73,$E71:$I71),$B68:$B71,0)),INDEX($M68:$M71,MATCH(LOOKUP(C76,$E73:$I73,$E71:$I71),$C68:$C71,0),1),INDEX($L68:$L71,MATCH(LOOKUP(C76,$E73:$I73,$E71:$I71),$B68:$B71,0),1)),INDEX($M68:$M71,MATCH(C76,$C68:$C71,0),1)),INDEX($L68:$L71,MATCH(C76,$B68:$B71,0),1))</f>
        <v>3</v>
      </c>
      <c r="N76" s="136" t="str">
        <f aca="false">IF(ISBLANK('RR page 2'!$K7),"",IF('RR page 2'!$K7="B",$B76,$C76))</f>
        <v/>
      </c>
      <c r="O76" s="137" t="n">
        <v>4</v>
      </c>
      <c r="P76" s="130" t="n">
        <v>9</v>
      </c>
      <c r="Q76" s="113"/>
      <c r="R76" s="138" t="str">
        <f aca="false">CONCATENATE(ADDRESS($B76+2,$C76+1,4,1)," ",ADDRESS($C76+2,$B76+1,4,1))</f>
        <v>O8 G16</v>
      </c>
      <c r="S76" s="114"/>
      <c r="T76" s="114"/>
      <c r="U76" s="113"/>
      <c r="V76" s="114"/>
      <c r="W76" s="114"/>
      <c r="X76" s="114"/>
      <c r="Y76" s="114"/>
    </row>
    <row r="77" s="115" customFormat="true" ht="15" hidden="false" customHeight="true" outlineLevel="0" collapsed="false">
      <c r="A77" s="130"/>
      <c r="B77" s="131"/>
      <c r="C77" s="131"/>
      <c r="D77" s="132" t="n">
        <f aca="false">COUNT(E76:I76)</f>
        <v>4</v>
      </c>
      <c r="E77" s="132"/>
      <c r="F77" s="132"/>
      <c r="G77" s="132"/>
      <c r="H77" s="132"/>
      <c r="I77" s="132"/>
      <c r="J77" s="130"/>
      <c r="K77" s="130"/>
      <c r="L77" s="139"/>
      <c r="M77" s="140"/>
      <c r="N77" s="141"/>
      <c r="O77" s="137"/>
      <c r="P77" s="130"/>
      <c r="Q77" s="113"/>
      <c r="R77" s="138"/>
      <c r="S77" s="114"/>
      <c r="T77" s="114"/>
      <c r="U77" s="113"/>
      <c r="V77" s="114"/>
      <c r="W77" s="114"/>
      <c r="X77" s="114"/>
      <c r="Y77" s="114"/>
    </row>
    <row r="78" s="115" customFormat="true" ht="15" hidden="false" customHeight="true" outlineLevel="0" collapsed="false">
      <c r="A78" s="130" t="n">
        <v>10</v>
      </c>
      <c r="B78" s="131" t="n">
        <v>11</v>
      </c>
      <c r="C78" s="131" t="n">
        <v>7</v>
      </c>
      <c r="D78" s="132" t="s">
        <v>34</v>
      </c>
      <c r="E78" s="132" t="n">
        <v>9</v>
      </c>
      <c r="F78" s="132" t="n">
        <v>10</v>
      </c>
      <c r="G78" s="132" t="n">
        <v>11</v>
      </c>
      <c r="H78" s="132" t="n">
        <v>12</v>
      </c>
      <c r="I78" s="132"/>
      <c r="J78" s="130"/>
      <c r="K78" s="130" t="n">
        <v>10</v>
      </c>
      <c r="L78" s="139" t="n">
        <f aca="false">IF(ISERROR(MATCH(B78,$B73:$B76,0)),IF(ISERROR(MATCH(B78,$C73:$C76,0)),IF(ISERROR(MATCH(LOOKUP(B78,$E78:$I78,$E76:$I76),$B73:$B76,0)),INDEX($M73:$M76,MATCH(LOOKUP(B78,$E78:$I78,$E76:$I76),$C73:$C76,0),1),INDEX($L73:$L76,MATCH(LOOKUP(B78,$E78:$I78,$E76:$I76),$B73:$B76,0),1)),INDEX($M73:$M76,MATCH(B78,$C73:$C76,0),1)),INDEX($L73:$L76,MATCH(B78,$B73:$B76,0),1))</f>
        <v>12</v>
      </c>
      <c r="M78" s="139" t="n">
        <f aca="false">IF(ISERROR(MATCH(C78,$B73:$B76,0)),IF(ISERROR(MATCH(C78,$C73:$C76,0)),IF(ISERROR(MATCH(LOOKUP(C78,$E78:$I78,$E76:$I76),$B73:$B76,0)),INDEX($M73:$M76,MATCH(LOOKUP(C78,$E78:$I78,$E76:$I76),$C73:$C76,0),1),INDEX($L73:$L76,MATCH(LOOKUP(C78,$E78:$I78,$E76:$I76),$B73:$B76,0),1)),INDEX($M73:$M76,MATCH(C78,$C73:$C76,0),1)),INDEX($L73:$L76,MATCH(C78,$B73:$B76,0),1))</f>
        <v>1</v>
      </c>
      <c r="N78" s="136" t="str">
        <f aca="false">IF(ISBLANK('RR page 2'!$K9),"",IF('RR page 2'!$K9="B",$B78,$C78))</f>
        <v/>
      </c>
      <c r="O78" s="137" t="n">
        <v>1</v>
      </c>
      <c r="P78" s="130" t="n">
        <v>10</v>
      </c>
      <c r="Q78" s="113"/>
      <c r="R78" s="138" t="str">
        <f aca="false">CONCATENATE(ADDRESS($B78+2,$C78+1,4,1)," ",ADDRESS($C78+2,$B78+1,4,1))</f>
        <v>H13 L9</v>
      </c>
      <c r="S78" s="114"/>
      <c r="T78" s="114"/>
      <c r="U78" s="113"/>
      <c r="V78" s="114"/>
      <c r="W78" s="114"/>
      <c r="X78" s="114"/>
      <c r="Y78" s="114"/>
    </row>
    <row r="79" s="115" customFormat="true" ht="15" hidden="false" customHeight="true" outlineLevel="0" collapsed="false">
      <c r="A79" s="130" t="n">
        <v>10</v>
      </c>
      <c r="B79" s="131" t="n">
        <v>9</v>
      </c>
      <c r="C79" s="131" t="n">
        <v>5</v>
      </c>
      <c r="D79" s="132"/>
      <c r="E79" s="132"/>
      <c r="F79" s="132"/>
      <c r="G79" s="132"/>
      <c r="H79" s="132"/>
      <c r="I79" s="130"/>
      <c r="J79" s="130"/>
      <c r="K79" s="130"/>
      <c r="L79" s="139" t="n">
        <f aca="false">IF(ISERROR(MATCH(B79,$B73:$B76,0)),IF(ISERROR(MATCH(B79,$C73:$C76,0)),IF(ISERROR(MATCH(LOOKUP(B79,$E78:$I78,$E76:$I76),$B73:$B76,0)),INDEX($M73:$M76,MATCH(LOOKUP(B79,$E78:$I78,$E76:$I76),$C73:$C76,0),1),INDEX($L73:$L76,MATCH(LOOKUP(B79,$E78:$I78,$E76:$I76),$B73:$B76,0),1)),INDEX($M73:$M76,MATCH(B79,$C73:$C76,0),1)),INDEX($L73:$L76,MATCH(B79,$B73:$B76,0),1))</f>
        <v>11</v>
      </c>
      <c r="M79" s="139" t="n">
        <f aca="false">IF(ISERROR(MATCH(C79,$B73:$B76,0)),IF(ISERROR(MATCH(C79,$C73:$C76,0)),IF(ISERROR(MATCH(LOOKUP(C79,$E78:$I78,$E76:$I76),$B73:$B76,0)),INDEX($M73:$M76,MATCH(LOOKUP(C79,$E78:$I78,$E76:$I76),$C73:$C76,0),1),INDEX($L73:$L76,MATCH(LOOKUP(C79,$E78:$I78,$E76:$I76),$B73:$B76,0),1)),INDEX($M73:$M76,MATCH(C79,$C73:$C76,0),1)),INDEX($L73:$L76,MATCH(C79,$B73:$B76,0),1))</f>
        <v>14</v>
      </c>
      <c r="N79" s="136" t="str">
        <f aca="false">IF(ISBLANK('RR page 2'!$K10),"",IF('RR page 2'!$K10="B",$B79,$C79))</f>
        <v/>
      </c>
      <c r="O79" s="137" t="n">
        <v>2</v>
      </c>
      <c r="P79" s="130" t="n">
        <v>10</v>
      </c>
      <c r="Q79" s="113"/>
      <c r="R79" s="138" t="str">
        <f aca="false">CONCATENATE(ADDRESS($B79+2,$C79+1,4,1)," ",ADDRESS($C79+2,$B79+1,4,1))</f>
        <v>F11 J7</v>
      </c>
      <c r="S79" s="114"/>
      <c r="T79" s="114"/>
      <c r="U79" s="113"/>
      <c r="V79" s="114"/>
      <c r="W79" s="114"/>
      <c r="X79" s="114"/>
      <c r="Y79" s="114"/>
    </row>
    <row r="80" s="115" customFormat="true" ht="15" hidden="false" customHeight="true" outlineLevel="0" collapsed="false">
      <c r="A80" s="130" t="n">
        <v>10</v>
      </c>
      <c r="B80" s="131" t="n">
        <v>12</v>
      </c>
      <c r="C80" s="131" t="n">
        <v>8</v>
      </c>
      <c r="D80" s="132"/>
      <c r="E80" s="132"/>
      <c r="F80" s="132"/>
      <c r="G80" s="132"/>
      <c r="H80" s="132"/>
      <c r="I80" s="130"/>
      <c r="J80" s="130"/>
      <c r="K80" s="130"/>
      <c r="L80" s="139" t="n">
        <f aca="false">IF(ISERROR(MATCH(B80,$B73:$B76,0)),IF(ISERROR(MATCH(B80,$C73:$C76,0)),IF(ISERROR(MATCH(LOOKUP(B80,$E78:$I78,$E76:$I76),$B73:$B76,0)),INDEX($M73:$M76,MATCH(LOOKUP(B80,$E78:$I78,$E76:$I76),$C73:$C76,0),1),INDEX($L73:$L76,MATCH(LOOKUP(B80,$E78:$I78,$E76:$I76),$B73:$B76,0),1)),INDEX($M73:$M76,MATCH(B80,$C73:$C76,0),1)),INDEX($L73:$L76,MATCH(B80,$B73:$B76,0),1))</f>
        <v>4</v>
      </c>
      <c r="M80" s="139" t="n">
        <f aca="false">IF(ISERROR(MATCH(C80,$B73:$B76,0)),IF(ISERROR(MATCH(C80,$C73:$C76,0)),IF(ISERROR(MATCH(LOOKUP(C80,$E78:$I78,$E76:$I76),$B73:$B76,0)),INDEX($M73:$M76,MATCH(LOOKUP(C80,$E78:$I78,$E76:$I76),$C73:$C76,0),1),INDEX($L73:$L76,MATCH(LOOKUP(C80,$E78:$I78,$E76:$I76),$B73:$B76,0),1)),INDEX($M73:$M76,MATCH(C80,$C73:$C76,0),1)),INDEX($L73:$L76,MATCH(C80,$B73:$B76,0),1))</f>
        <v>2</v>
      </c>
      <c r="N80" s="136" t="str">
        <f aca="false">IF(ISBLANK('RR page 2'!$K11),"",IF('RR page 2'!$K11="B",$B80,$C80))</f>
        <v/>
      </c>
      <c r="O80" s="137" t="n">
        <v>3</v>
      </c>
      <c r="P80" s="130" t="n">
        <v>10</v>
      </c>
      <c r="Q80" s="113"/>
      <c r="R80" s="138" t="str">
        <f aca="false">CONCATENATE(ADDRESS($B80+2,$C80+1,4,1)," ",ADDRESS($C80+2,$B80+1,4,1))</f>
        <v>I14 M10</v>
      </c>
      <c r="S80" s="114"/>
      <c r="T80" s="114"/>
      <c r="U80" s="113"/>
      <c r="V80" s="114"/>
      <c r="W80" s="114"/>
      <c r="X80" s="114"/>
      <c r="Y80" s="114"/>
    </row>
    <row r="81" s="115" customFormat="true" ht="15" hidden="false" customHeight="true" outlineLevel="0" collapsed="false">
      <c r="A81" s="130" t="n">
        <v>10</v>
      </c>
      <c r="B81" s="131" t="n">
        <v>10</v>
      </c>
      <c r="C81" s="131" t="n">
        <v>6</v>
      </c>
      <c r="D81" s="132" t="s">
        <v>35</v>
      </c>
      <c r="E81" s="132"/>
      <c r="F81" s="132"/>
      <c r="G81" s="132"/>
      <c r="H81" s="132"/>
      <c r="I81" s="130"/>
      <c r="J81" s="130"/>
      <c r="K81" s="130"/>
      <c r="L81" s="139" t="n">
        <f aca="false">IF(ISERROR(MATCH(B81,$B73:$B76,0)),IF(ISERROR(MATCH(B81,$C73:$C76,0)),IF(ISERROR(MATCH(LOOKUP(B81,$E78:$I78,$E76:$I76),$B73:$B76,0)),INDEX($M73:$M76,MATCH(LOOKUP(B81,$E78:$I78,$E76:$I76),$C73:$C76,0),1),INDEX($L73:$L76,MATCH(LOOKUP(B81,$E78:$I78,$E76:$I76),$B73:$B76,0),1)),INDEX($M73:$M76,MATCH(B81,$C73:$C76,0),1)),INDEX($L73:$L76,MATCH(B81,$B73:$B76,0),1))</f>
        <v>3</v>
      </c>
      <c r="M81" s="139" t="n">
        <f aca="false">IF(ISERROR(MATCH(C81,$B73:$B76,0)),IF(ISERROR(MATCH(C81,$C73:$C76,0)),IF(ISERROR(MATCH(LOOKUP(C81,$E78:$I78,$E76:$I76),$B73:$B76,0)),INDEX($M73:$M76,MATCH(LOOKUP(C81,$E78:$I78,$E76:$I76),$C73:$C76,0),1),INDEX($L73:$L76,MATCH(LOOKUP(C81,$E78:$I78,$E76:$I76),$B73:$B76,0),1)),INDEX($M73:$M76,MATCH(C81,$C73:$C76,0),1)),INDEX($L73:$L76,MATCH(C81,$B73:$B76,0),1))</f>
        <v>13</v>
      </c>
      <c r="N81" s="136" t="str">
        <f aca="false">IF(ISBLANK('RR page 2'!$K12),"",IF('RR page 2'!$K12="B",$B81,$C81))</f>
        <v/>
      </c>
      <c r="O81" s="137" t="n">
        <v>4</v>
      </c>
      <c r="P81" s="130" t="n">
        <v>10</v>
      </c>
      <c r="Q81" s="113"/>
      <c r="R81" s="138" t="str">
        <f aca="false">CONCATENATE(ADDRESS($B81+2,$C81+1,4,1)," ",ADDRESS($C81+2,$B81+1,4,1))</f>
        <v>G12 K8</v>
      </c>
      <c r="S81" s="114"/>
      <c r="T81" s="114"/>
      <c r="U81" s="113"/>
      <c r="V81" s="114"/>
      <c r="W81" s="114"/>
      <c r="X81" s="114"/>
      <c r="Y81" s="114"/>
    </row>
    <row r="82" s="115" customFormat="true" ht="15" hidden="false" customHeight="true" outlineLevel="0" collapsed="false">
      <c r="A82" s="130"/>
      <c r="B82" s="131"/>
      <c r="C82" s="131"/>
      <c r="D82" s="132" t="n">
        <f aca="false">COUNT(E81:I81)</f>
        <v>0</v>
      </c>
      <c r="E82" s="132"/>
      <c r="F82" s="132"/>
      <c r="G82" s="132"/>
      <c r="H82" s="132"/>
      <c r="I82" s="130"/>
      <c r="J82" s="130"/>
      <c r="K82" s="130"/>
      <c r="L82" s="139"/>
      <c r="M82" s="140"/>
      <c r="N82" s="141"/>
      <c r="O82" s="137"/>
      <c r="P82" s="130"/>
      <c r="Q82" s="113"/>
      <c r="R82" s="138"/>
      <c r="S82" s="114"/>
      <c r="T82" s="114"/>
      <c r="U82" s="113"/>
      <c r="V82" s="114"/>
      <c r="W82" s="114"/>
      <c r="X82" s="114"/>
      <c r="Y82" s="114"/>
    </row>
    <row r="83" s="115" customFormat="true" ht="15" hidden="false" customHeight="true" outlineLevel="0" collapsed="false">
      <c r="A83" s="130" t="n">
        <v>11</v>
      </c>
      <c r="B83" s="131" t="n">
        <v>8</v>
      </c>
      <c r="C83" s="131" t="n">
        <v>5</v>
      </c>
      <c r="D83" s="132" t="s">
        <v>34</v>
      </c>
      <c r="E83" s="132"/>
      <c r="F83" s="132"/>
      <c r="G83" s="132"/>
      <c r="H83" s="132"/>
      <c r="I83" s="130"/>
      <c r="J83" s="130"/>
      <c r="K83" s="130" t="n">
        <v>11</v>
      </c>
      <c r="L83" s="139" t="n">
        <f aca="false">IF(ISERROR(MATCH(B83,$B78:$B81,0)),IF(ISERROR(MATCH(B83,$C78:$C81,0)),IF(ISERROR(MATCH(LOOKUP(B83,$E83:$I83,$E81:$I81),$B78:$B81,0)),INDEX($M78:$M81,MATCH(LOOKUP(B83,$E83:$I83,$E81:$I81),$C78:$C81,0),1),INDEX($L78:$L81,MATCH(LOOKUP(B83,$E83:$I83,$E81:$I81),$B78:$B81,0),1)),INDEX($M78:$M81,MATCH(B83,$C78:$C81,0),1)),INDEX($L78:$L81,MATCH(B83,$B78:$B81,0),1))</f>
        <v>2</v>
      </c>
      <c r="M83" s="139" t="n">
        <f aca="false">IF(ISERROR(MATCH(C83,$B78:$B81,0)),IF(ISERROR(MATCH(C83,$C78:$C81,0)),IF(ISERROR(MATCH(LOOKUP(C83,$E83:$I83,$E81:$I81),$B78:$B81,0)),INDEX($M78:$M81,MATCH(LOOKUP(C83,$E83:$I83,$E81:$I81),$C78:$C81,0),1),INDEX($L78:$L81,MATCH(LOOKUP(C83,$E83:$I83,$E81:$I81),$B78:$B81,0),1)),INDEX($M78:$M81,MATCH(C83,$C78:$C81,0),1)),INDEX($L78:$L81,MATCH(C83,$B78:$B81,0),1))</f>
        <v>14</v>
      </c>
      <c r="N83" s="136" t="str">
        <f aca="false">IF(ISBLANK('RR page 2'!$K14),"",IF('RR page 2'!$K14="B",$B83,$C83))</f>
        <v/>
      </c>
      <c r="O83" s="137" t="n">
        <v>1</v>
      </c>
      <c r="P83" s="130" t="n">
        <v>11</v>
      </c>
      <c r="Q83" s="113"/>
      <c r="R83" s="138" t="str">
        <f aca="false">CONCATENATE(ADDRESS($B83+2,$C83+1,4,1)," ",ADDRESS($C83+2,$B83+1,4,1))</f>
        <v>F10 I7</v>
      </c>
      <c r="S83" s="114"/>
      <c r="T83" s="114"/>
      <c r="U83" s="113"/>
      <c r="V83" s="114"/>
      <c r="W83" s="114"/>
      <c r="X83" s="114"/>
      <c r="Y83" s="114"/>
    </row>
    <row r="84" s="115" customFormat="true" ht="15" hidden="false" customHeight="true" outlineLevel="0" collapsed="false">
      <c r="A84" s="130" t="n">
        <v>11</v>
      </c>
      <c r="B84" s="131" t="n">
        <v>10</v>
      </c>
      <c r="C84" s="131" t="n">
        <v>7</v>
      </c>
      <c r="D84" s="132"/>
      <c r="E84" s="132"/>
      <c r="F84" s="132"/>
      <c r="G84" s="132"/>
      <c r="H84" s="132"/>
      <c r="I84" s="130"/>
      <c r="J84" s="130"/>
      <c r="K84" s="130"/>
      <c r="L84" s="139" t="n">
        <f aca="false">IF(ISERROR(MATCH(B84,$B78:$B81,0)),IF(ISERROR(MATCH(B84,$C78:$C81,0)),IF(ISERROR(MATCH(LOOKUP(B84,$E83:$I83,$E81:$I81),$B78:$B81,0)),INDEX($M78:$M81,MATCH(LOOKUP(B84,$E83:$I83,$E81:$I81),$C78:$C81,0),1),INDEX($L78:$L81,MATCH(LOOKUP(B84,$E83:$I83,$E81:$I81),$B78:$B81,0),1)),INDEX($M78:$M81,MATCH(B84,$C78:$C81,0),1)),INDEX($L78:$L81,MATCH(B84,$B78:$B81,0),1))</f>
        <v>3</v>
      </c>
      <c r="M84" s="139" t="n">
        <f aca="false">IF(ISERROR(MATCH(C84,$B78:$B81,0)),IF(ISERROR(MATCH(C84,$C78:$C81,0)),IF(ISERROR(MATCH(LOOKUP(C84,$E83:$I83,$E81:$I81),$B78:$B81,0)),INDEX($M78:$M81,MATCH(LOOKUP(C84,$E83:$I83,$E81:$I81),$C78:$C81,0),1),INDEX($L78:$L81,MATCH(LOOKUP(C84,$E83:$I83,$E81:$I81),$B78:$B81,0),1)),INDEX($M78:$M81,MATCH(C84,$C78:$C81,0),1)),INDEX($L78:$L81,MATCH(C84,$B78:$B81,0),1))</f>
        <v>1</v>
      </c>
      <c r="N84" s="136" t="str">
        <f aca="false">IF(ISBLANK('RR page 2'!$K15),"",IF('RR page 2'!$K15="B",$B84,$C84))</f>
        <v/>
      </c>
      <c r="O84" s="137" t="n">
        <v>2</v>
      </c>
      <c r="P84" s="130" t="n">
        <v>11</v>
      </c>
      <c r="Q84" s="113"/>
      <c r="R84" s="138" t="str">
        <f aca="false">CONCATENATE(ADDRESS($B84+2,$C84+1,4,1)," ",ADDRESS($C84+2,$B84+1,4,1))</f>
        <v>H12 K9</v>
      </c>
      <c r="S84" s="114"/>
      <c r="T84" s="114"/>
      <c r="U84" s="113"/>
      <c r="V84" s="114"/>
      <c r="W84" s="114"/>
      <c r="X84" s="114"/>
      <c r="Y84" s="114"/>
    </row>
    <row r="85" s="115" customFormat="true" ht="15" hidden="false" customHeight="true" outlineLevel="0" collapsed="false">
      <c r="A85" s="130" t="n">
        <v>11</v>
      </c>
      <c r="B85" s="131" t="n">
        <v>12</v>
      </c>
      <c r="C85" s="131" t="n">
        <v>6</v>
      </c>
      <c r="D85" s="132"/>
      <c r="E85" s="132"/>
      <c r="F85" s="132"/>
      <c r="G85" s="132"/>
      <c r="H85" s="132"/>
      <c r="I85" s="130"/>
      <c r="J85" s="130"/>
      <c r="K85" s="130"/>
      <c r="L85" s="139" t="n">
        <f aca="false">IF(ISERROR(MATCH(B85,$B78:$B81,0)),IF(ISERROR(MATCH(B85,$C78:$C81,0)),IF(ISERROR(MATCH(LOOKUP(B85,$E83:$I83,$E81:$I81),$B78:$B81,0)),INDEX($M78:$M81,MATCH(LOOKUP(B85,$E83:$I83,$E81:$I81),$C78:$C81,0),1),INDEX($L78:$L81,MATCH(LOOKUP(B85,$E83:$I83,$E81:$I81),$B78:$B81,0),1)),INDEX($M78:$M81,MATCH(B85,$C78:$C81,0),1)),INDEX($L78:$L81,MATCH(B85,$B78:$B81,0),1))</f>
        <v>4</v>
      </c>
      <c r="M85" s="139" t="n">
        <f aca="false">IF(ISERROR(MATCH(C85,$B78:$B81,0)),IF(ISERROR(MATCH(C85,$C78:$C81,0)),IF(ISERROR(MATCH(LOOKUP(C85,$E83:$I83,$E81:$I81),$B78:$B81,0)),INDEX($M78:$M81,MATCH(LOOKUP(C85,$E83:$I83,$E81:$I81),$C78:$C81,0),1),INDEX($L78:$L81,MATCH(LOOKUP(C85,$E83:$I83,$E81:$I81),$B78:$B81,0),1)),INDEX($M78:$M81,MATCH(C85,$C78:$C81,0),1)),INDEX($L78:$L81,MATCH(C85,$B78:$B81,0),1))</f>
        <v>13</v>
      </c>
      <c r="N85" s="136" t="str">
        <f aca="false">IF(ISBLANK('RR page 2'!$K16),"",IF('RR page 2'!$K16="B",$B85,$C85))</f>
        <v/>
      </c>
      <c r="O85" s="137" t="n">
        <v>3</v>
      </c>
      <c r="P85" s="130" t="n">
        <v>11</v>
      </c>
      <c r="Q85" s="113"/>
      <c r="R85" s="138" t="str">
        <f aca="false">CONCATENATE(ADDRESS($B85+2,$C85+1,4,1)," ",ADDRESS($C85+2,$B85+1,4,1))</f>
        <v>G14 M8</v>
      </c>
      <c r="S85" s="114"/>
      <c r="T85" s="114"/>
      <c r="U85" s="113"/>
      <c r="V85" s="114"/>
      <c r="W85" s="114"/>
      <c r="X85" s="114"/>
      <c r="Y85" s="114"/>
    </row>
    <row r="86" s="115" customFormat="true" ht="15" hidden="false" customHeight="true" outlineLevel="0" collapsed="false">
      <c r="A86" s="130" t="n">
        <v>11</v>
      </c>
      <c r="B86" s="131" t="n">
        <v>11</v>
      </c>
      <c r="C86" s="131" t="n">
        <v>9</v>
      </c>
      <c r="D86" s="132" t="s">
        <v>35</v>
      </c>
      <c r="E86" s="132" t="n">
        <v>7</v>
      </c>
      <c r="F86" s="132" t="n">
        <v>8</v>
      </c>
      <c r="G86" s="132"/>
      <c r="H86" s="132"/>
      <c r="I86" s="130"/>
      <c r="J86" s="130"/>
      <c r="K86" s="130"/>
      <c r="L86" s="139" t="n">
        <f aca="false">IF(ISERROR(MATCH(B86,$B78:$B81,0)),IF(ISERROR(MATCH(B86,$C78:$C81,0)),IF(ISERROR(MATCH(LOOKUP(B86,$E83:$I83,$E81:$I81),$B78:$B81,0)),INDEX($M78:$M81,MATCH(LOOKUP(B86,$E83:$I83,$E81:$I81),$C78:$C81,0),1),INDEX($L78:$L81,MATCH(LOOKUP(B86,$E83:$I83,$E81:$I81),$B78:$B81,0),1)),INDEX($M78:$M81,MATCH(B86,$C78:$C81,0),1)),INDEX($L78:$L81,MATCH(B86,$B78:$B81,0),1))</f>
        <v>12</v>
      </c>
      <c r="M86" s="139" t="n">
        <f aca="false">IF(ISERROR(MATCH(C86,$B78:$B81,0)),IF(ISERROR(MATCH(C86,$C78:$C81,0)),IF(ISERROR(MATCH(LOOKUP(C86,$E83:$I83,$E81:$I81),$B78:$B81,0)),INDEX($M78:$M81,MATCH(LOOKUP(C86,$E83:$I83,$E81:$I81),$C78:$C81,0),1),INDEX($L78:$L81,MATCH(LOOKUP(C86,$E83:$I83,$E81:$I81),$B78:$B81,0),1)),INDEX($M78:$M81,MATCH(C86,$C78:$C81,0),1)),INDEX($L78:$L81,MATCH(C86,$B78:$B81,0),1))</f>
        <v>11</v>
      </c>
      <c r="N86" s="136" t="str">
        <f aca="false">IF(ISBLANK('RR page 2'!$K17),"",IF('RR page 2'!$K17="B",$B86,$C86))</f>
        <v/>
      </c>
      <c r="O86" s="137" t="n">
        <v>4</v>
      </c>
      <c r="P86" s="130" t="n">
        <v>11</v>
      </c>
      <c r="Q86" s="113"/>
      <c r="R86" s="138" t="str">
        <f aca="false">CONCATENATE(ADDRESS($B86+2,$C86+1,4,1)," ",ADDRESS($C86+2,$B86+1,4,1))</f>
        <v>J13 L11</v>
      </c>
      <c r="S86" s="114"/>
      <c r="T86" s="114"/>
      <c r="U86" s="113"/>
      <c r="V86" s="114"/>
      <c r="W86" s="114"/>
      <c r="X86" s="114"/>
      <c r="Y86" s="114"/>
    </row>
    <row r="87" s="115" customFormat="true" ht="15" hidden="false" customHeight="true" outlineLevel="0" collapsed="false">
      <c r="A87" s="130"/>
      <c r="B87" s="131"/>
      <c r="C87" s="131"/>
      <c r="D87" s="132" t="n">
        <f aca="false">COUNT(E86:I86)</f>
        <v>2</v>
      </c>
      <c r="E87" s="132"/>
      <c r="F87" s="132"/>
      <c r="G87" s="132"/>
      <c r="H87" s="132"/>
      <c r="I87" s="130"/>
      <c r="J87" s="130"/>
      <c r="K87" s="130"/>
      <c r="L87" s="139"/>
      <c r="M87" s="140"/>
      <c r="N87" s="141"/>
      <c r="O87" s="137"/>
      <c r="P87" s="130"/>
      <c r="Q87" s="113"/>
      <c r="R87" s="138"/>
      <c r="S87" s="114"/>
      <c r="T87" s="114"/>
      <c r="U87" s="113"/>
      <c r="V87" s="114"/>
      <c r="W87" s="114"/>
      <c r="X87" s="114"/>
      <c r="Y87" s="114"/>
    </row>
    <row r="88" s="115" customFormat="true" ht="15" hidden="false" customHeight="true" outlineLevel="0" collapsed="false">
      <c r="A88" s="130" t="n">
        <v>12</v>
      </c>
      <c r="B88" s="131" t="n">
        <v>12</v>
      </c>
      <c r="C88" s="131" t="n">
        <v>10</v>
      </c>
      <c r="D88" s="132" t="s">
        <v>34</v>
      </c>
      <c r="E88" s="132" t="n">
        <v>1</v>
      </c>
      <c r="F88" s="132" t="n">
        <v>2</v>
      </c>
      <c r="G88" s="132"/>
      <c r="H88" s="132"/>
      <c r="I88" s="130"/>
      <c r="J88" s="130"/>
      <c r="K88" s="130" t="n">
        <v>12</v>
      </c>
      <c r="L88" s="139" t="n">
        <f aca="false">IF(ISERROR(MATCH(B88,$B83:$B86,0)),IF(ISERROR(MATCH(B88,$C83:$C86,0)),IF(ISERROR(MATCH(LOOKUP(B88,$E88:$I88,$E86:$I86),$B83:$B86,0)),INDEX($M83:$M86,MATCH(LOOKUP(B88,$E88:$I88,$E86:$I86),$C83:$C86,0),1),INDEX($L83:$L86,MATCH(LOOKUP(B88,$E88:$I88,$E86:$I86),$B83:$B86,0),1)),INDEX($M83:$M86,MATCH(B88,$C83:$C86,0),1)),INDEX($L83:$L86,MATCH(B88,$B83:$B86,0),1))</f>
        <v>4</v>
      </c>
      <c r="M88" s="139" t="n">
        <f aca="false">IF(ISERROR(MATCH(C88,$B83:$B86,0)),IF(ISERROR(MATCH(C88,$C83:$C86,0)),IF(ISERROR(MATCH(LOOKUP(C88,$E88:$I88,$E86:$I86),$B83:$B86,0)),INDEX($M83:$M86,MATCH(LOOKUP(C88,$E88:$I88,$E86:$I86),$C83:$C86,0),1),INDEX($L83:$L86,MATCH(LOOKUP(C88,$E88:$I88,$E86:$I86),$B83:$B86,0),1)),INDEX($M83:$M86,MATCH(C88,$C83:$C86,0),1)),INDEX($L83:$L86,MATCH(C88,$B83:$B86,0),1))</f>
        <v>3</v>
      </c>
      <c r="N88" s="136" t="str">
        <f aca="false">IF(ISBLANK('RR page 2'!$K19),"",IF('RR page 2'!$K19="B",$B88,$C88))</f>
        <v/>
      </c>
      <c r="O88" s="137" t="n">
        <v>1</v>
      </c>
      <c r="P88" s="130" t="n">
        <v>12</v>
      </c>
      <c r="Q88" s="113"/>
      <c r="R88" s="138" t="str">
        <f aca="false">CONCATENATE(ADDRESS($B88+2,$C88+1,4,1)," ",ADDRESS($C88+2,$B88+1,4,1))</f>
        <v>K14 M12</v>
      </c>
      <c r="S88" s="114"/>
      <c r="T88" s="114"/>
      <c r="U88" s="113"/>
      <c r="V88" s="114"/>
      <c r="W88" s="114"/>
      <c r="X88" s="114"/>
      <c r="Y88" s="114"/>
    </row>
    <row r="89" s="115" customFormat="true" ht="15" hidden="false" customHeight="true" outlineLevel="0" collapsed="false">
      <c r="A89" s="130" t="n">
        <v>12</v>
      </c>
      <c r="B89" s="131" t="n">
        <v>11</v>
      </c>
      <c r="C89" s="131" t="n">
        <v>5</v>
      </c>
      <c r="D89" s="132"/>
      <c r="E89" s="132"/>
      <c r="F89" s="132"/>
      <c r="G89" s="132"/>
      <c r="H89" s="132"/>
      <c r="I89" s="130"/>
      <c r="J89" s="130"/>
      <c r="K89" s="130"/>
      <c r="L89" s="139" t="n">
        <f aca="false">IF(ISERROR(MATCH(B89,$B83:$B86,0)),IF(ISERROR(MATCH(B89,$C83:$C86,0)),IF(ISERROR(MATCH(LOOKUP(B89,$E88:$I88,$E86:$I86),$B83:$B86,0)),INDEX($M83:$M86,MATCH(LOOKUP(B89,$E88:$I88,$E86:$I86),$C83:$C86,0),1),INDEX($L83:$L86,MATCH(LOOKUP(B89,$E88:$I88,$E86:$I86),$B83:$B86,0),1)),INDEX($M83:$M86,MATCH(B89,$C83:$C86,0),1)),INDEX($L83:$L86,MATCH(B89,$B83:$B86,0),1))</f>
        <v>12</v>
      </c>
      <c r="M89" s="139" t="n">
        <f aca="false">IF(ISERROR(MATCH(C89,$B83:$B86,0)),IF(ISERROR(MATCH(C89,$C83:$C86,0)),IF(ISERROR(MATCH(LOOKUP(C89,$E88:$I88,$E86:$I86),$B83:$B86,0)),INDEX($M83:$M86,MATCH(LOOKUP(C89,$E88:$I88,$E86:$I86),$C83:$C86,0),1),INDEX($L83:$L86,MATCH(LOOKUP(C89,$E88:$I88,$E86:$I86),$B83:$B86,0),1)),INDEX($M83:$M86,MATCH(C89,$C83:$C86,0),1)),INDEX($L83:$L86,MATCH(C89,$B83:$B86,0),1))</f>
        <v>14</v>
      </c>
      <c r="N89" s="136" t="str">
        <f aca="false">IF(ISBLANK('RR page 2'!$K20),"",IF('RR page 2'!$K20="B",$B89,$C89))</f>
        <v/>
      </c>
      <c r="O89" s="137" t="n">
        <v>2</v>
      </c>
      <c r="P89" s="130" t="n">
        <v>12</v>
      </c>
      <c r="Q89" s="113"/>
      <c r="R89" s="138" t="str">
        <f aca="false">CONCATENATE(ADDRESS($B89+2,$C89+1,4,1)," ",ADDRESS($C89+2,$B89+1,4,1))</f>
        <v>F13 L7</v>
      </c>
      <c r="S89" s="114"/>
      <c r="T89" s="114"/>
      <c r="U89" s="113"/>
      <c r="V89" s="114"/>
      <c r="W89" s="114"/>
      <c r="X89" s="114"/>
      <c r="Y89" s="114"/>
    </row>
    <row r="90" s="115" customFormat="true" ht="15" hidden="false" customHeight="true" outlineLevel="0" collapsed="false">
      <c r="A90" s="130" t="n">
        <v>12</v>
      </c>
      <c r="B90" s="131" t="n">
        <v>6</v>
      </c>
      <c r="C90" s="131" t="n">
        <v>2</v>
      </c>
      <c r="D90" s="132"/>
      <c r="E90" s="132"/>
      <c r="F90" s="132"/>
      <c r="G90" s="132"/>
      <c r="H90" s="132"/>
      <c r="I90" s="130"/>
      <c r="J90" s="130"/>
      <c r="K90" s="130"/>
      <c r="L90" s="139" t="n">
        <f aca="false">IF(ISERROR(MATCH(B90,$B83:$B86,0)),IF(ISERROR(MATCH(B90,$C83:$C86,0)),IF(ISERROR(MATCH(LOOKUP(B90,$E88:$I88,$E86:$I86),$B83:$B86,0)),INDEX($M83:$M86,MATCH(LOOKUP(B90,$E88:$I88,$E86:$I86),$C83:$C86,0),1),INDEX($L83:$L86,MATCH(LOOKUP(B90,$E88:$I88,$E86:$I86),$B83:$B86,0),1)),INDEX($M83:$M86,MATCH(B90,$C83:$C86,0),1)),INDEX($L83:$L86,MATCH(B90,$B83:$B86,0),1))</f>
        <v>13</v>
      </c>
      <c r="M90" s="139" t="n">
        <f aca="false">IF(ISERROR(MATCH(C90,$B83:$B86,0)),IF(ISERROR(MATCH(C90,$C83:$C86,0)),IF(ISERROR(MATCH(LOOKUP(C90,$E88:$I88,$E86:$I86),$B83:$B86,0)),INDEX($M83:$M86,MATCH(LOOKUP(C90,$E88:$I88,$E86:$I86),$C83:$C86,0),1),INDEX($L83:$L86,MATCH(LOOKUP(C90,$E88:$I88,$E86:$I86),$B83:$B86,0),1)),INDEX($M83:$M86,MATCH(C90,$C83:$C86,0),1)),INDEX($L83:$L86,MATCH(C90,$B83:$B86,0),1))</f>
        <v>2</v>
      </c>
      <c r="N90" s="136" t="str">
        <f aca="false">IF(ISBLANK('RR page 2'!$K21),"",IF('RR page 2'!$K21="B",$B90,$C90))</f>
        <v/>
      </c>
      <c r="O90" s="137" t="n">
        <v>3</v>
      </c>
      <c r="P90" s="130" t="n">
        <v>12</v>
      </c>
      <c r="Q90" s="113"/>
      <c r="R90" s="138" t="str">
        <f aca="false">CONCATENATE(ADDRESS($B90+2,$C90+1,4,1)," ",ADDRESS($C90+2,$B90+1,4,1))</f>
        <v>C8 G4</v>
      </c>
      <c r="S90" s="114"/>
      <c r="T90" s="114"/>
      <c r="U90" s="113"/>
      <c r="V90" s="114"/>
      <c r="W90" s="114"/>
      <c r="X90" s="114"/>
      <c r="Y90" s="114"/>
    </row>
    <row r="91" s="115" customFormat="true" ht="15" hidden="false" customHeight="true" outlineLevel="0" collapsed="false">
      <c r="A91" s="130" t="n">
        <v>12</v>
      </c>
      <c r="B91" s="131" t="n">
        <v>1</v>
      </c>
      <c r="C91" s="131" t="n">
        <v>9</v>
      </c>
      <c r="D91" s="132" t="s">
        <v>35</v>
      </c>
      <c r="E91" s="132" t="n">
        <v>11</v>
      </c>
      <c r="F91" s="132" t="n">
        <v>12</v>
      </c>
      <c r="G91" s="132"/>
      <c r="H91" s="132"/>
      <c r="I91" s="130"/>
      <c r="J91" s="130"/>
      <c r="K91" s="130"/>
      <c r="L91" s="139" t="n">
        <f aca="false">IF(ISERROR(MATCH(B91,$B83:$B86,0)),IF(ISERROR(MATCH(B91,$C83:$C86,0)),IF(ISERROR(MATCH(LOOKUP(B91,$E88:$I88,$E86:$I86),$B83:$B86,0)),INDEX($M83:$M86,MATCH(LOOKUP(B91,$E88:$I88,$E86:$I86),$C83:$C86,0),1),INDEX($L83:$L86,MATCH(LOOKUP(B91,$E88:$I88,$E86:$I86),$B83:$B86,0),1)),INDEX($M83:$M86,MATCH(B91,$C83:$C86,0),1)),INDEX($L83:$L86,MATCH(B91,$B83:$B86,0),1))</f>
        <v>1</v>
      </c>
      <c r="M91" s="139" t="n">
        <f aca="false">IF(ISERROR(MATCH(C91,$B83:$B86,0)),IF(ISERROR(MATCH(C91,$C83:$C86,0)),IF(ISERROR(MATCH(LOOKUP(C91,$E88:$I88,$E86:$I86),$B83:$B86,0)),INDEX($M83:$M86,MATCH(LOOKUP(C91,$E88:$I88,$E86:$I86),$C83:$C86,0),1),INDEX($L83:$L86,MATCH(LOOKUP(C91,$E88:$I88,$E86:$I86),$B83:$B86,0),1)),INDEX($M83:$M86,MATCH(C91,$C83:$C86,0),1)),INDEX($L83:$L86,MATCH(C91,$B83:$B86,0),1))</f>
        <v>11</v>
      </c>
      <c r="N91" s="136" t="str">
        <f aca="false">IF(ISBLANK('RR page 2'!$K22),"",IF('RR page 2'!$K22="B",$B91,$C91))</f>
        <v/>
      </c>
      <c r="O91" s="137" t="n">
        <v>4</v>
      </c>
      <c r="P91" s="130" t="n">
        <v>12</v>
      </c>
      <c r="Q91" s="113"/>
      <c r="R91" s="138" t="str">
        <f aca="false">CONCATENATE(ADDRESS($B91+2,$C91+1,4,1)," ",ADDRESS($C91+2,$B91+1,4,1))</f>
        <v>J3 B11</v>
      </c>
      <c r="S91" s="114"/>
      <c r="T91" s="114"/>
      <c r="U91" s="113"/>
      <c r="V91" s="114"/>
      <c r="W91" s="114"/>
      <c r="X91" s="114"/>
      <c r="Y91" s="114"/>
    </row>
    <row r="92" s="115" customFormat="true" ht="15" hidden="false" customHeight="true" outlineLevel="0" collapsed="false">
      <c r="A92" s="130"/>
      <c r="B92" s="131"/>
      <c r="C92" s="131"/>
      <c r="D92" s="132" t="n">
        <f aca="false">COUNT(E91:I91)</f>
        <v>2</v>
      </c>
      <c r="E92" s="132"/>
      <c r="F92" s="132"/>
      <c r="G92" s="132"/>
      <c r="H92" s="132"/>
      <c r="I92" s="130"/>
      <c r="J92" s="130"/>
      <c r="K92" s="130"/>
      <c r="L92" s="139"/>
      <c r="M92" s="140"/>
      <c r="N92" s="141"/>
      <c r="O92" s="137"/>
      <c r="P92" s="130"/>
      <c r="Q92" s="113"/>
      <c r="R92" s="138"/>
      <c r="S92" s="114"/>
      <c r="T92" s="114"/>
      <c r="U92" s="113"/>
      <c r="V92" s="114"/>
      <c r="W92" s="114"/>
      <c r="X92" s="114"/>
      <c r="Y92" s="114"/>
    </row>
    <row r="93" s="115" customFormat="true" ht="15" hidden="false" customHeight="true" outlineLevel="0" collapsed="false">
      <c r="A93" s="130" t="n">
        <v>13</v>
      </c>
      <c r="B93" s="131" t="n">
        <v>9</v>
      </c>
      <c r="C93" s="131" t="n">
        <v>2</v>
      </c>
      <c r="D93" s="132" t="s">
        <v>34</v>
      </c>
      <c r="E93" s="132" t="n">
        <v>3</v>
      </c>
      <c r="F93" s="132" t="n">
        <v>4</v>
      </c>
      <c r="G93" s="132"/>
      <c r="H93" s="132"/>
      <c r="I93" s="130"/>
      <c r="J93" s="130"/>
      <c r="K93" s="130" t="n">
        <v>13</v>
      </c>
      <c r="L93" s="139" t="n">
        <f aca="false">IF(ISERROR(MATCH(B93,$B88:$B91,0)),IF(ISERROR(MATCH(B93,$C88:$C91,0)),IF(ISERROR(MATCH(LOOKUP(B93,$E93:$I93,$E91:$I91),$B88:$B91,0)),INDEX($M88:$M91,MATCH(LOOKUP(B93,$E93:$I93,$E91:$I91),$C88:$C91,0),1),INDEX($L88:$L91,MATCH(LOOKUP(B93,$E93:$I93,$E91:$I91),$B88:$B91,0),1)),INDEX($M88:$M91,MATCH(B93,$C88:$C91,0),1)),INDEX($L88:$L91,MATCH(B93,$B88:$B91,0),1))</f>
        <v>11</v>
      </c>
      <c r="M93" s="139" t="n">
        <f aca="false">IF(ISERROR(MATCH(C93,$B88:$B91,0)),IF(ISERROR(MATCH(C93,$C88:$C91,0)),IF(ISERROR(MATCH(LOOKUP(C93,$E93:$I93,$E91:$I91),$B88:$B91,0)),INDEX($M88:$M91,MATCH(LOOKUP(C93,$E93:$I93,$E91:$I91),$C88:$C91,0),1),INDEX($L88:$L91,MATCH(LOOKUP(C93,$E93:$I93,$E91:$I91),$B88:$B91,0),1)),INDEX($M88:$M91,MATCH(C93,$C88:$C91,0),1)),INDEX($L88:$L91,MATCH(C93,$B88:$B91,0),1))</f>
        <v>2</v>
      </c>
      <c r="N93" s="136" t="str">
        <f aca="false">IF(ISBLANK('RR page 2'!$K24),"",IF('RR page 2'!$K24="B",$B93,$C93))</f>
        <v/>
      </c>
      <c r="O93" s="137" t="n">
        <v>1</v>
      </c>
      <c r="P93" s="130" t="n">
        <v>13</v>
      </c>
      <c r="Q93" s="113"/>
      <c r="R93" s="138" t="str">
        <f aca="false">CONCATENATE(ADDRESS($B93+2,$C93+1,4,1)," ",ADDRESS($C93+2,$B93+1,4,1))</f>
        <v>C11 J4</v>
      </c>
      <c r="S93" s="114"/>
      <c r="T93" s="114"/>
      <c r="U93" s="113"/>
      <c r="V93" s="114"/>
      <c r="W93" s="114"/>
      <c r="X93" s="114"/>
      <c r="Y93" s="114"/>
    </row>
    <row r="94" s="115" customFormat="true" ht="15" hidden="false" customHeight="true" outlineLevel="0" collapsed="false">
      <c r="A94" s="130" t="n">
        <v>13</v>
      </c>
      <c r="B94" s="131" t="n">
        <v>10</v>
      </c>
      <c r="C94" s="131" t="n">
        <v>4</v>
      </c>
      <c r="D94" s="132"/>
      <c r="E94" s="132"/>
      <c r="F94" s="132"/>
      <c r="G94" s="132"/>
      <c r="H94" s="132"/>
      <c r="I94" s="130"/>
      <c r="J94" s="130"/>
      <c r="K94" s="130"/>
      <c r="L94" s="139" t="n">
        <f aca="false">IF(ISERROR(MATCH(B94,$B88:$B91,0)),IF(ISERROR(MATCH(B94,$C88:$C91,0)),IF(ISERROR(MATCH(LOOKUP(B94,$E93:$I93,$E91:$I91),$B88:$B91,0)),INDEX($M88:$M91,MATCH(LOOKUP(B94,$E93:$I93,$E91:$I91),$C88:$C91,0),1),INDEX($L88:$L91,MATCH(LOOKUP(B94,$E93:$I93,$E91:$I91),$B88:$B91,0),1)),INDEX($M88:$M91,MATCH(B94,$C88:$C91,0),1)),INDEX($L88:$L91,MATCH(B94,$B88:$B91,0),1))</f>
        <v>3</v>
      </c>
      <c r="M94" s="139" t="n">
        <f aca="false">IF(ISERROR(MATCH(C94,$B88:$B91,0)),IF(ISERROR(MATCH(C94,$C88:$C91,0)),IF(ISERROR(MATCH(LOOKUP(C94,$E93:$I93,$E91:$I91),$B88:$B91,0)),INDEX($M88:$M91,MATCH(LOOKUP(C94,$E93:$I93,$E91:$I91),$C88:$C91,0),1),INDEX($L88:$L91,MATCH(LOOKUP(C94,$E93:$I93,$E91:$I91),$B88:$B91,0),1)),INDEX($M88:$M91,MATCH(C94,$C88:$C91,0),1)),INDEX($L88:$L91,MATCH(C94,$B88:$B91,0),1))</f>
        <v>4</v>
      </c>
      <c r="N94" s="136" t="str">
        <f aca="false">IF(ISBLANK('RR page 2'!$K25),"",IF('RR page 2'!$K25="B",$B94,$C94))</f>
        <v/>
      </c>
      <c r="O94" s="137" t="n">
        <v>2</v>
      </c>
      <c r="P94" s="130" t="n">
        <v>13</v>
      </c>
      <c r="Q94" s="113"/>
      <c r="R94" s="138" t="str">
        <f aca="false">CONCATENATE(ADDRESS($B94+2,$C94+1,4,1)," ",ADDRESS($C94+2,$B94+1,4,1))</f>
        <v>E12 K6</v>
      </c>
      <c r="S94" s="114"/>
      <c r="T94" s="114"/>
      <c r="U94" s="113"/>
      <c r="V94" s="114"/>
      <c r="W94" s="114"/>
      <c r="X94" s="114"/>
      <c r="Y94" s="114"/>
    </row>
    <row r="95" s="115" customFormat="true" ht="15" hidden="false" customHeight="true" outlineLevel="0" collapsed="false">
      <c r="A95" s="130" t="n">
        <v>13</v>
      </c>
      <c r="B95" s="131" t="n">
        <v>5</v>
      </c>
      <c r="C95" s="131" t="n">
        <v>3</v>
      </c>
      <c r="D95" s="132"/>
      <c r="E95" s="132"/>
      <c r="F95" s="132"/>
      <c r="G95" s="132"/>
      <c r="H95" s="132"/>
      <c r="I95" s="130"/>
      <c r="J95" s="130"/>
      <c r="K95" s="130"/>
      <c r="L95" s="139" t="n">
        <f aca="false">IF(ISERROR(MATCH(B95,$B88:$B91,0)),IF(ISERROR(MATCH(B95,$C88:$C91,0)),IF(ISERROR(MATCH(LOOKUP(B95,$E93:$I93,$E91:$I91),$B88:$B91,0)),INDEX($M88:$M91,MATCH(LOOKUP(B95,$E93:$I93,$E91:$I91),$C88:$C91,0),1),INDEX($L88:$L91,MATCH(LOOKUP(B95,$E93:$I93,$E91:$I91),$B88:$B91,0),1)),INDEX($M88:$M91,MATCH(B95,$C88:$C91,0),1)),INDEX($L88:$L91,MATCH(B95,$B88:$B91,0),1))</f>
        <v>14</v>
      </c>
      <c r="M95" s="139" t="n">
        <f aca="false">IF(ISERROR(MATCH(C95,$B88:$B91,0)),IF(ISERROR(MATCH(C95,$C88:$C91,0)),IF(ISERROR(MATCH(LOOKUP(C95,$E93:$I93,$E91:$I91),$B88:$B91,0)),INDEX($M88:$M91,MATCH(LOOKUP(C95,$E93:$I93,$E91:$I91),$C88:$C91,0),1),INDEX($L88:$L91,MATCH(LOOKUP(C95,$E93:$I93,$E91:$I91),$B88:$B91,0),1)),INDEX($M88:$M91,MATCH(C95,$C88:$C91,0),1)),INDEX($L88:$L91,MATCH(C95,$B88:$B91,0),1))</f>
        <v>12</v>
      </c>
      <c r="N95" s="136" t="str">
        <f aca="false">IF(ISBLANK('RR page 2'!$K26),"",IF('RR page 2'!$K26="B",$B95,$C95))</f>
        <v/>
      </c>
      <c r="O95" s="137" t="n">
        <v>3</v>
      </c>
      <c r="P95" s="130" t="n">
        <v>13</v>
      </c>
      <c r="Q95" s="113"/>
      <c r="R95" s="138" t="str">
        <f aca="false">CONCATENATE(ADDRESS($B95+2,$C95+1,4,1)," ",ADDRESS($C95+2,$B95+1,4,1))</f>
        <v>D7 F5</v>
      </c>
      <c r="S95" s="114"/>
      <c r="T95" s="114"/>
      <c r="U95" s="113"/>
      <c r="V95" s="114"/>
      <c r="W95" s="114"/>
      <c r="X95" s="114"/>
      <c r="Y95" s="114"/>
    </row>
    <row r="96" s="115" customFormat="true" ht="15" hidden="false" customHeight="true" outlineLevel="0" collapsed="false">
      <c r="A96" s="130" t="n">
        <v>13</v>
      </c>
      <c r="B96" s="131" t="n">
        <v>6</v>
      </c>
      <c r="C96" s="131" t="n">
        <v>1</v>
      </c>
      <c r="D96" s="132" t="s">
        <v>35</v>
      </c>
      <c r="E96" s="132" t="n">
        <v>9</v>
      </c>
      <c r="F96" s="132" t="n">
        <v>10</v>
      </c>
      <c r="G96" s="132"/>
      <c r="H96" s="132"/>
      <c r="I96" s="130"/>
      <c r="J96" s="130"/>
      <c r="K96" s="130"/>
      <c r="L96" s="139" t="n">
        <f aca="false">IF(ISERROR(MATCH(B96,$B88:$B91,0)),IF(ISERROR(MATCH(B96,$C88:$C91,0)),IF(ISERROR(MATCH(LOOKUP(B96,$E93:$I93,$E91:$I91),$B88:$B91,0)),INDEX($M88:$M91,MATCH(LOOKUP(B96,$E93:$I93,$E91:$I91),$C88:$C91,0),1),INDEX($L88:$L91,MATCH(LOOKUP(B96,$E93:$I93,$E91:$I91),$B88:$B91,0),1)),INDEX($M88:$M91,MATCH(B96,$C88:$C91,0),1)),INDEX($L88:$L91,MATCH(B96,$B88:$B91,0),1))</f>
        <v>13</v>
      </c>
      <c r="M96" s="139" t="n">
        <f aca="false">IF(ISERROR(MATCH(C96,$B88:$B91,0)),IF(ISERROR(MATCH(C96,$C88:$C91,0)),IF(ISERROR(MATCH(LOOKUP(C96,$E93:$I93,$E91:$I91),$B88:$B91,0)),INDEX($M88:$M91,MATCH(LOOKUP(C96,$E93:$I93,$E91:$I91),$C88:$C91,0),1),INDEX($L88:$L91,MATCH(LOOKUP(C96,$E93:$I93,$E91:$I91),$B88:$B91,0),1)),INDEX($M88:$M91,MATCH(C96,$C88:$C91,0),1)),INDEX($L88:$L91,MATCH(C96,$B88:$B91,0),1))</f>
        <v>1</v>
      </c>
      <c r="N96" s="136" t="str">
        <f aca="false">IF(ISBLANK('RR page 2'!$K27),"",IF('RR page 2'!$K27="B",$B96,$C96))</f>
        <v/>
      </c>
      <c r="O96" s="137" t="n">
        <v>4</v>
      </c>
      <c r="P96" s="130" t="n">
        <v>13</v>
      </c>
      <c r="Q96" s="113"/>
      <c r="R96" s="138" t="str">
        <f aca="false">CONCATENATE(ADDRESS($B96+2,$C96+1,4,1)," ",ADDRESS($C96+2,$B96+1,4,1))</f>
        <v>B8 G3</v>
      </c>
      <c r="S96" s="114"/>
      <c r="T96" s="114"/>
      <c r="U96" s="113"/>
      <c r="V96" s="114"/>
      <c r="W96" s="114"/>
      <c r="X96" s="114"/>
      <c r="Y96" s="114"/>
    </row>
    <row r="97" s="115" customFormat="true" ht="15" hidden="false" customHeight="true" outlineLevel="0" collapsed="false">
      <c r="A97" s="130"/>
      <c r="B97" s="131"/>
      <c r="C97" s="131"/>
      <c r="D97" s="132" t="n">
        <f aca="false">COUNT(E96:I96)</f>
        <v>2</v>
      </c>
      <c r="E97" s="132"/>
      <c r="F97" s="132"/>
      <c r="G97" s="132"/>
      <c r="H97" s="132"/>
      <c r="I97" s="130"/>
      <c r="J97" s="130"/>
      <c r="K97" s="130"/>
      <c r="L97" s="139"/>
      <c r="M97" s="140"/>
      <c r="N97" s="141"/>
      <c r="O97" s="137"/>
      <c r="P97" s="130"/>
      <c r="Q97" s="113"/>
      <c r="R97" s="138"/>
      <c r="S97" s="114"/>
      <c r="T97" s="114"/>
      <c r="U97" s="113"/>
      <c r="V97" s="114"/>
      <c r="W97" s="114"/>
      <c r="X97" s="114"/>
      <c r="Y97" s="114"/>
    </row>
    <row r="98" s="115" customFormat="true" ht="15" hidden="false" customHeight="true" outlineLevel="0" collapsed="false">
      <c r="A98" s="130" t="n">
        <v>14</v>
      </c>
      <c r="B98" s="131" t="n">
        <v>5</v>
      </c>
      <c r="C98" s="131" t="n">
        <v>2</v>
      </c>
      <c r="D98" s="132" t="s">
        <v>34</v>
      </c>
      <c r="E98" s="132" t="n">
        <v>7</v>
      </c>
      <c r="F98" s="132" t="n">
        <v>8</v>
      </c>
      <c r="G98" s="132"/>
      <c r="H98" s="132"/>
      <c r="I98" s="130"/>
      <c r="J98" s="130"/>
      <c r="K98" s="130" t="n">
        <v>14</v>
      </c>
      <c r="L98" s="139" t="n">
        <f aca="false">IF(ISERROR(MATCH(B98,$B93:$B96,0)),IF(ISERROR(MATCH(B98,$C93:$C96,0)),IF(ISERROR(MATCH(LOOKUP(B98,$E98:$I98,$E96:$I96),$B93:$B96,0)),INDEX($M93:$M96,MATCH(LOOKUP(B98,$E98:$I98,$E96:$I96),$C93:$C96,0),1),INDEX($L93:$L96,MATCH(LOOKUP(B98,$E98:$I98,$E96:$I96),$B93:$B96,0),1)),INDEX($M93:$M96,MATCH(B98,$C93:$C96,0),1)),INDEX($L93:$L96,MATCH(B98,$B93:$B96,0),1))</f>
        <v>14</v>
      </c>
      <c r="M98" s="139" t="n">
        <f aca="false">IF(ISERROR(MATCH(C98,$B93:$B96,0)),IF(ISERROR(MATCH(C98,$C93:$C96,0)),IF(ISERROR(MATCH(LOOKUP(C98,$E98:$I98,$E96:$I96),$B93:$B96,0)),INDEX($M93:$M96,MATCH(LOOKUP(C98,$E98:$I98,$E96:$I96),$C93:$C96,0),1),INDEX($L93:$L96,MATCH(LOOKUP(C98,$E98:$I98,$E96:$I96),$B93:$B96,0),1)),INDEX($M93:$M96,MATCH(C98,$C93:$C96,0),1)),INDEX($L93:$L96,MATCH(C98,$B93:$B96,0),1))</f>
        <v>2</v>
      </c>
      <c r="N98" s="136" t="str">
        <f aca="false">IF(ISBLANK('RR page 2'!$K29),"",IF('RR page 2'!$K29="B",$B98,$C98))</f>
        <v/>
      </c>
      <c r="O98" s="137" t="n">
        <v>1</v>
      </c>
      <c r="P98" s="130" t="n">
        <v>14</v>
      </c>
      <c r="Q98" s="113"/>
      <c r="R98" s="138" t="str">
        <f aca="false">CONCATENATE(ADDRESS($B98+2,$C98+1,4,1)," ",ADDRESS($C98+2,$B98+1,4,1))</f>
        <v>C7 F4</v>
      </c>
      <c r="S98" s="114"/>
      <c r="T98" s="114"/>
      <c r="U98" s="113"/>
      <c r="V98" s="114"/>
      <c r="W98" s="114"/>
      <c r="X98" s="114"/>
      <c r="Y98" s="114"/>
    </row>
    <row r="99" s="115" customFormat="true" ht="15" hidden="false" customHeight="true" outlineLevel="0" collapsed="false">
      <c r="A99" s="130" t="n">
        <v>14</v>
      </c>
      <c r="B99" s="131" t="n">
        <v>7</v>
      </c>
      <c r="C99" s="131" t="n">
        <v>1</v>
      </c>
      <c r="D99" s="132"/>
      <c r="E99" s="132"/>
      <c r="F99" s="132"/>
      <c r="G99" s="132"/>
      <c r="H99" s="132"/>
      <c r="I99" s="130"/>
      <c r="J99" s="130"/>
      <c r="K99" s="130"/>
      <c r="L99" s="139" t="n">
        <f aca="false">IF(ISERROR(MATCH(B99,$B93:$B96,0)),IF(ISERROR(MATCH(B99,$C93:$C96,0)),IF(ISERROR(MATCH(LOOKUP(B99,$E98:$I98,$E96:$I96),$B93:$B96,0)),INDEX($M93:$M96,MATCH(LOOKUP(B99,$E98:$I98,$E96:$I96),$C93:$C96,0),1),INDEX($L93:$L96,MATCH(LOOKUP(B99,$E98:$I98,$E96:$I96),$B93:$B96,0),1)),INDEX($M93:$M96,MATCH(B99,$C93:$C96,0),1)),INDEX($L93:$L96,MATCH(B99,$B93:$B96,0),1))</f>
        <v>11</v>
      </c>
      <c r="M99" s="139" t="n">
        <f aca="false">IF(ISERROR(MATCH(C99,$B93:$B96,0)),IF(ISERROR(MATCH(C99,$C93:$C96,0)),IF(ISERROR(MATCH(LOOKUP(C99,$E98:$I98,$E96:$I96),$B93:$B96,0)),INDEX($M93:$M96,MATCH(LOOKUP(C99,$E98:$I98,$E96:$I96),$C93:$C96,0),1),INDEX($L93:$L96,MATCH(LOOKUP(C99,$E98:$I98,$E96:$I96),$B93:$B96,0),1)),INDEX($M93:$M96,MATCH(C99,$C93:$C96,0),1)),INDEX($L93:$L96,MATCH(C99,$B93:$B96,0),1))</f>
        <v>1</v>
      </c>
      <c r="N99" s="136" t="str">
        <f aca="false">IF(ISBLANK('RR page 2'!$K30),"",IF('RR page 2'!$K30="B",$B99,$C99))</f>
        <v/>
      </c>
      <c r="O99" s="137" t="n">
        <v>2</v>
      </c>
      <c r="P99" s="130" t="n">
        <v>14</v>
      </c>
      <c r="Q99" s="113"/>
      <c r="R99" s="138" t="str">
        <f aca="false">CONCATENATE(ADDRESS($B99+2,$C99+1,4,1)," ",ADDRESS($C99+2,$B99+1,4,1))</f>
        <v>B9 H3</v>
      </c>
      <c r="S99" s="114"/>
      <c r="T99" s="114"/>
      <c r="U99" s="113"/>
      <c r="V99" s="114"/>
      <c r="W99" s="114"/>
      <c r="X99" s="114"/>
      <c r="Y99" s="114"/>
    </row>
    <row r="100" s="115" customFormat="true" ht="15" hidden="false" customHeight="true" outlineLevel="0" collapsed="false">
      <c r="A100" s="130" t="n">
        <v>14</v>
      </c>
      <c r="B100" s="131" t="n">
        <v>8</v>
      </c>
      <c r="C100" s="131" t="n">
        <v>4</v>
      </c>
      <c r="D100" s="132"/>
      <c r="E100" s="132"/>
      <c r="F100" s="132"/>
      <c r="G100" s="132"/>
      <c r="H100" s="132"/>
      <c r="I100" s="130"/>
      <c r="J100" s="130"/>
      <c r="K100" s="130"/>
      <c r="L100" s="139" t="n">
        <f aca="false">IF(ISERROR(MATCH(B100,$B93:$B96,0)),IF(ISERROR(MATCH(B100,$C93:$C96,0)),IF(ISERROR(MATCH(LOOKUP(B100,$E98:$I98,$E96:$I96),$B93:$B96,0)),INDEX($M93:$M96,MATCH(LOOKUP(B100,$E98:$I98,$E96:$I96),$C93:$C96,0),1),INDEX($L93:$L96,MATCH(LOOKUP(B100,$E98:$I98,$E96:$I96),$B93:$B96,0),1)),INDEX($M93:$M96,MATCH(B100,$C93:$C96,0),1)),INDEX($L93:$L96,MATCH(B100,$B93:$B96,0),1))</f>
        <v>3</v>
      </c>
      <c r="M100" s="139" t="n">
        <f aca="false">IF(ISERROR(MATCH(C100,$B93:$B96,0)),IF(ISERROR(MATCH(C100,$C93:$C96,0)),IF(ISERROR(MATCH(LOOKUP(C100,$E98:$I98,$E96:$I96),$B93:$B96,0)),INDEX($M93:$M96,MATCH(LOOKUP(C100,$E98:$I98,$E96:$I96),$C93:$C96,0),1),INDEX($L93:$L96,MATCH(LOOKUP(C100,$E98:$I98,$E96:$I96),$B93:$B96,0),1)),INDEX($M93:$M96,MATCH(C100,$C93:$C96,0),1)),INDEX($L93:$L96,MATCH(C100,$B93:$B96,0),1))</f>
        <v>4</v>
      </c>
      <c r="N100" s="136" t="str">
        <f aca="false">IF(ISBLANK('RR page 2'!$K31),"",IF('RR page 2'!$K31="B",$B100,$C100))</f>
        <v/>
      </c>
      <c r="O100" s="137" t="n">
        <v>3</v>
      </c>
      <c r="P100" s="130" t="n">
        <v>14</v>
      </c>
      <c r="Q100" s="113"/>
      <c r="R100" s="138" t="str">
        <f aca="false">CONCATENATE(ADDRESS($B100+2,$C100+1,4,1)," ",ADDRESS($C100+2,$B100+1,4,1))</f>
        <v>E10 I6</v>
      </c>
      <c r="S100" s="114"/>
      <c r="T100" s="114"/>
      <c r="U100" s="113"/>
      <c r="V100" s="114"/>
      <c r="W100" s="114"/>
      <c r="X100" s="114"/>
      <c r="Y100" s="114"/>
    </row>
    <row r="101" s="115" customFormat="true" ht="15" hidden="false" customHeight="true" outlineLevel="0" collapsed="false">
      <c r="A101" s="130" t="n">
        <v>14</v>
      </c>
      <c r="B101" s="131" t="n">
        <v>6</v>
      </c>
      <c r="C101" s="131" t="n">
        <v>3</v>
      </c>
      <c r="D101" s="132" t="s">
        <v>35</v>
      </c>
      <c r="E101" s="132" t="n">
        <v>4</v>
      </c>
      <c r="F101" s="132" t="n">
        <v>3</v>
      </c>
      <c r="G101" s="132"/>
      <c r="H101" s="132"/>
      <c r="I101" s="130"/>
      <c r="J101" s="130"/>
      <c r="K101" s="130"/>
      <c r="L101" s="139" t="n">
        <f aca="false">IF(ISERROR(MATCH(B101,$B93:$B96,0)),IF(ISERROR(MATCH(B101,$C93:$C96,0)),IF(ISERROR(MATCH(LOOKUP(B101,$E98:$I98,$E96:$I96),$B93:$B96,0)),INDEX($M93:$M96,MATCH(LOOKUP(B101,$E98:$I98,$E96:$I96),$C93:$C96,0),1),INDEX($L93:$L96,MATCH(LOOKUP(B101,$E98:$I98,$E96:$I96),$B93:$B96,0),1)),INDEX($M93:$M96,MATCH(B101,$C93:$C96,0),1)),INDEX($L93:$L96,MATCH(B101,$B93:$B96,0),1))</f>
        <v>13</v>
      </c>
      <c r="M101" s="139" t="n">
        <f aca="false">IF(ISERROR(MATCH(C101,$B93:$B96,0)),IF(ISERROR(MATCH(C101,$C93:$C96,0)),IF(ISERROR(MATCH(LOOKUP(C101,$E98:$I98,$E96:$I96),$B93:$B96,0)),INDEX($M93:$M96,MATCH(LOOKUP(C101,$E98:$I98,$E96:$I96),$C93:$C96,0),1),INDEX($L93:$L96,MATCH(LOOKUP(C101,$E98:$I98,$E96:$I96),$B93:$B96,0),1)),INDEX($M93:$M96,MATCH(C101,$C93:$C96,0),1)),INDEX($L93:$L96,MATCH(C101,$B93:$B96,0),1))</f>
        <v>12</v>
      </c>
      <c r="N101" s="136" t="str">
        <f aca="false">IF(ISBLANK('RR page 2'!$K32),"",IF('RR page 2'!$K32="B",$B101,$C101))</f>
        <v/>
      </c>
      <c r="O101" s="137" t="n">
        <v>4</v>
      </c>
      <c r="P101" s="130" t="n">
        <v>14</v>
      </c>
      <c r="Q101" s="113"/>
      <c r="R101" s="138" t="str">
        <f aca="false">CONCATENATE(ADDRESS($B101+2,$C101+1,4,1)," ",ADDRESS($C101+2,$B101+1,4,1))</f>
        <v>D8 G5</v>
      </c>
      <c r="S101" s="114"/>
      <c r="T101" s="114"/>
      <c r="U101" s="113"/>
      <c r="V101" s="114"/>
      <c r="W101" s="114"/>
      <c r="X101" s="114"/>
      <c r="Y101" s="114"/>
    </row>
    <row r="102" s="115" customFormat="true" ht="15" hidden="false" customHeight="true" outlineLevel="0" collapsed="false">
      <c r="A102" s="130"/>
      <c r="B102" s="131"/>
      <c r="C102" s="131"/>
      <c r="D102" s="132" t="n">
        <f aca="false">COUNT(E101:I101)</f>
        <v>2</v>
      </c>
      <c r="E102" s="132"/>
      <c r="F102" s="132"/>
      <c r="G102" s="132"/>
      <c r="H102" s="132"/>
      <c r="I102" s="130"/>
      <c r="J102" s="130"/>
      <c r="K102" s="130"/>
      <c r="L102" s="139"/>
      <c r="M102" s="140"/>
      <c r="N102" s="141"/>
      <c r="O102" s="137"/>
      <c r="P102" s="130"/>
      <c r="Q102" s="113"/>
      <c r="R102" s="138"/>
      <c r="S102" s="114"/>
      <c r="T102" s="114"/>
      <c r="U102" s="113"/>
      <c r="V102" s="114"/>
      <c r="W102" s="114"/>
      <c r="X102" s="114"/>
      <c r="Y102" s="114"/>
    </row>
    <row r="103" s="115" customFormat="true" ht="15" hidden="false" customHeight="true" outlineLevel="0" collapsed="false">
      <c r="A103" s="130" t="n">
        <v>15</v>
      </c>
      <c r="B103" s="131" t="n">
        <v>5</v>
      </c>
      <c r="C103" s="131" t="n">
        <v>1</v>
      </c>
      <c r="D103" s="132" t="s">
        <v>34</v>
      </c>
      <c r="E103" s="132" t="n">
        <v>13</v>
      </c>
      <c r="F103" s="132" t="n">
        <v>14</v>
      </c>
      <c r="G103" s="132"/>
      <c r="H103" s="132"/>
      <c r="I103" s="130"/>
      <c r="J103" s="130"/>
      <c r="K103" s="130" t="n">
        <v>15</v>
      </c>
      <c r="L103" s="139" t="n">
        <f aca="false">IF(ISERROR(MATCH(B103,$B98:$B101,0)),IF(ISERROR(MATCH(B103,$C98:$C101,0)),IF(ISERROR(MATCH(LOOKUP(B103,$E103:$I103,$E101:$I101),$B98:$B101,0)),INDEX($M98:$M101,MATCH(LOOKUP(B103,$E103:$I103,$E101:$I101),$C98:$C101,0),1),INDEX($L98:$L101,MATCH(LOOKUP(B103,$E103:$I103,$E101:$I101),$B98:$B101,0),1)),INDEX($M98:$M101,MATCH(B103,$C98:$C101,0),1)),INDEX($L98:$L101,MATCH(B103,$B98:$B101,0),1))</f>
        <v>14</v>
      </c>
      <c r="M103" s="139" t="n">
        <f aca="false">IF(ISERROR(MATCH(C103,$B98:$B101,0)),IF(ISERROR(MATCH(C103,$C98:$C101,0)),IF(ISERROR(MATCH(LOOKUP(C103,$E103:$I103,$E101:$I101),$B98:$B101,0)),INDEX($M98:$M101,MATCH(LOOKUP(C103,$E103:$I103,$E101:$I101),$C98:$C101,0),1),INDEX($L98:$L101,MATCH(LOOKUP(C103,$E103:$I103,$E101:$I101),$B98:$B101,0),1)),INDEX($M98:$M101,MATCH(C103,$C98:$C101,0),1)),INDEX($L98:$L101,MATCH(C103,$B98:$B101,0),1))</f>
        <v>1</v>
      </c>
      <c r="N103" s="136" t="str">
        <f aca="false">IF(ISBLANK('RR page 2'!$K34),"",IF('RR page 2'!$K34="B",$B103,$C103))</f>
        <v/>
      </c>
      <c r="O103" s="137" t="n">
        <v>1</v>
      </c>
      <c r="P103" s="130" t="n">
        <v>15</v>
      </c>
      <c r="Q103" s="113"/>
      <c r="R103" s="138" t="str">
        <f aca="false">CONCATENATE(ADDRESS($B103+2,$C103+1,4,1)," ",ADDRESS($C103+2,$B103+1,4,1))</f>
        <v>B7 F3</v>
      </c>
      <c r="S103" s="114"/>
      <c r="T103" s="114"/>
      <c r="U103" s="113"/>
      <c r="V103" s="114"/>
      <c r="W103" s="114"/>
      <c r="X103" s="114"/>
      <c r="Y103" s="114"/>
    </row>
    <row r="104" s="115" customFormat="true" ht="15" hidden="false" customHeight="true" outlineLevel="0" collapsed="false">
      <c r="A104" s="130" t="n">
        <v>15</v>
      </c>
      <c r="B104" s="131" t="n">
        <v>8</v>
      </c>
      <c r="C104" s="131" t="n">
        <v>2</v>
      </c>
      <c r="D104" s="132"/>
      <c r="E104" s="132"/>
      <c r="F104" s="132"/>
      <c r="G104" s="132"/>
      <c r="H104" s="132"/>
      <c r="I104" s="130"/>
      <c r="J104" s="130"/>
      <c r="K104" s="130"/>
      <c r="L104" s="139" t="n">
        <f aca="false">IF(ISERROR(MATCH(B104,$B98:$B101,0)),IF(ISERROR(MATCH(B104,$C98:$C101,0)),IF(ISERROR(MATCH(LOOKUP(B104,$E103:$I103,$E101:$I101),$B98:$B101,0)),INDEX($M98:$M101,MATCH(LOOKUP(B104,$E103:$I103,$E101:$I101),$C98:$C101,0),1),INDEX($L98:$L101,MATCH(LOOKUP(B104,$E103:$I103,$E101:$I101),$B98:$B101,0),1)),INDEX($M98:$M101,MATCH(B104,$C98:$C101,0),1)),INDEX($L98:$L101,MATCH(B104,$B98:$B101,0),1))</f>
        <v>3</v>
      </c>
      <c r="M104" s="139" t="n">
        <f aca="false">IF(ISERROR(MATCH(C104,$B98:$B101,0)),IF(ISERROR(MATCH(C104,$C98:$C101,0)),IF(ISERROR(MATCH(LOOKUP(C104,$E103:$I103,$E101:$I101),$B98:$B101,0)),INDEX($M98:$M101,MATCH(LOOKUP(C104,$E103:$I103,$E101:$I101),$C98:$C101,0),1),INDEX($L98:$L101,MATCH(LOOKUP(C104,$E103:$I103,$E101:$I101),$B98:$B101,0),1)),INDEX($M98:$M101,MATCH(C104,$C98:$C101,0),1)),INDEX($L98:$L101,MATCH(C104,$B98:$B101,0),1))</f>
        <v>2</v>
      </c>
      <c r="N104" s="136" t="str">
        <f aca="false">IF(ISBLANK('RR page 2'!$K35),"",IF('RR page 2'!$K35="B",$B104,$C104))</f>
        <v/>
      </c>
      <c r="O104" s="137" t="n">
        <v>2</v>
      </c>
      <c r="P104" s="130" t="n">
        <v>15</v>
      </c>
      <c r="Q104" s="113"/>
      <c r="R104" s="138" t="str">
        <f aca="false">CONCATENATE(ADDRESS($B104+2,$C104+1,4,1)," ",ADDRESS($C104+2,$B104+1,4,1))</f>
        <v>C10 I4</v>
      </c>
      <c r="S104" s="114"/>
      <c r="T104" s="114"/>
      <c r="U104" s="113"/>
      <c r="V104" s="114"/>
      <c r="W104" s="114"/>
      <c r="X104" s="114"/>
      <c r="Y104" s="114"/>
    </row>
    <row r="105" s="115" customFormat="true" ht="15" hidden="false" customHeight="true" outlineLevel="0" collapsed="false">
      <c r="A105" s="130" t="n">
        <v>15</v>
      </c>
      <c r="B105" s="131" t="n">
        <v>13</v>
      </c>
      <c r="C105" s="131" t="n">
        <v>6</v>
      </c>
      <c r="D105" s="132"/>
      <c r="E105" s="132"/>
      <c r="F105" s="132"/>
      <c r="G105" s="132"/>
      <c r="H105" s="132"/>
      <c r="I105" s="130"/>
      <c r="J105" s="130"/>
      <c r="K105" s="130"/>
      <c r="L105" s="139" t="n">
        <f aca="false">IF(ISERROR(MATCH(B105,$B98:$B101,0)),IF(ISERROR(MATCH(B105,$C98:$C101,0)),IF(ISERROR(MATCH(LOOKUP(B105,$E103:$I103,$E101:$I101),$B98:$B101,0)),INDEX($M98:$M101,MATCH(LOOKUP(B105,$E103:$I103,$E101:$I101),$C98:$C101,0),1),INDEX($L98:$L101,MATCH(LOOKUP(B105,$E103:$I103,$E101:$I101),$B98:$B101,0),1)),INDEX($M98:$M101,MATCH(B105,$C98:$C101,0),1)),INDEX($L98:$L101,MATCH(B105,$B98:$B101,0),1))</f>
        <v>4</v>
      </c>
      <c r="M105" s="139" t="n">
        <f aca="false">IF(ISERROR(MATCH(C105,$B98:$B101,0)),IF(ISERROR(MATCH(C105,$C98:$C101,0)),IF(ISERROR(MATCH(LOOKUP(C105,$E103:$I103,$E101:$I101),$B98:$B101,0)),INDEX($M98:$M101,MATCH(LOOKUP(C105,$E103:$I103,$E101:$I101),$C98:$C101,0),1),INDEX($L98:$L101,MATCH(LOOKUP(C105,$E103:$I103,$E101:$I101),$B98:$B101,0),1)),INDEX($M98:$M101,MATCH(C105,$C98:$C101,0),1)),INDEX($L98:$L101,MATCH(C105,$B98:$B101,0),1))</f>
        <v>13</v>
      </c>
      <c r="N105" s="136" t="str">
        <f aca="false">IF(ISBLANK('RR page 2'!$K36),"",IF('RR page 2'!$K36="B",$B105,$C105))</f>
        <v/>
      </c>
      <c r="O105" s="137" t="n">
        <v>3</v>
      </c>
      <c r="P105" s="130" t="n">
        <v>15</v>
      </c>
      <c r="Q105" s="113"/>
      <c r="R105" s="138" t="str">
        <f aca="false">CONCATENATE(ADDRESS($B105+2,$C105+1,4,1)," ",ADDRESS($C105+2,$B105+1,4,1))</f>
        <v>G15 N8</v>
      </c>
      <c r="S105" s="114"/>
      <c r="T105" s="114"/>
      <c r="U105" s="113"/>
      <c r="V105" s="114"/>
      <c r="W105" s="114"/>
      <c r="X105" s="114"/>
      <c r="Y105" s="114"/>
    </row>
    <row r="106" s="115" customFormat="true" ht="15" hidden="false" customHeight="true" outlineLevel="0" collapsed="false">
      <c r="A106" s="130" t="n">
        <v>15</v>
      </c>
      <c r="B106" s="131" t="n">
        <v>14</v>
      </c>
      <c r="C106" s="131" t="n">
        <v>7</v>
      </c>
      <c r="D106" s="132" t="s">
        <v>35</v>
      </c>
      <c r="E106" s="132" t="n">
        <v>6</v>
      </c>
      <c r="F106" s="132" t="n">
        <v>5</v>
      </c>
      <c r="G106" s="132"/>
      <c r="H106" s="132"/>
      <c r="I106" s="130"/>
      <c r="J106" s="130"/>
      <c r="K106" s="130"/>
      <c r="L106" s="139" t="n">
        <f aca="false">IF(ISERROR(MATCH(B106,$B98:$B101,0)),IF(ISERROR(MATCH(B106,$C98:$C101,0)),IF(ISERROR(MATCH(LOOKUP(B106,$E103:$I103,$E101:$I101),$B98:$B101,0)),INDEX($M98:$M101,MATCH(LOOKUP(B106,$E103:$I103,$E101:$I101),$C98:$C101,0),1),INDEX($L98:$L101,MATCH(LOOKUP(B106,$E103:$I103,$E101:$I101),$B98:$B101,0),1)),INDEX($M98:$M101,MATCH(B106,$C98:$C101,0),1)),INDEX($L98:$L101,MATCH(B106,$B98:$B101,0),1))</f>
        <v>12</v>
      </c>
      <c r="M106" s="139" t="n">
        <f aca="false">IF(ISERROR(MATCH(C106,$B98:$B101,0)),IF(ISERROR(MATCH(C106,$C98:$C101,0)),IF(ISERROR(MATCH(LOOKUP(C106,$E103:$I103,$E101:$I101),$B98:$B101,0)),INDEX($M98:$M101,MATCH(LOOKUP(C106,$E103:$I103,$E101:$I101),$C98:$C101,0),1),INDEX($L98:$L101,MATCH(LOOKUP(C106,$E103:$I103,$E101:$I101),$B98:$B101,0),1)),INDEX($M98:$M101,MATCH(C106,$C98:$C101,0),1)),INDEX($L98:$L101,MATCH(C106,$B98:$B101,0),1))</f>
        <v>11</v>
      </c>
      <c r="N106" s="136" t="str">
        <f aca="false">IF(ISBLANK('RR page 2'!$K37),"",IF('RR page 2'!$K37="B",$B106,$C106))</f>
        <v/>
      </c>
      <c r="O106" s="137" t="n">
        <v>4</v>
      </c>
      <c r="P106" s="130" t="n">
        <v>15</v>
      </c>
      <c r="Q106" s="113"/>
      <c r="R106" s="138" t="str">
        <f aca="false">CONCATENATE(ADDRESS($B106+2,$C106+1,4,1)," ",ADDRESS($C106+2,$B106+1,4,1))</f>
        <v>H16 O9</v>
      </c>
      <c r="S106" s="114"/>
      <c r="T106" s="114"/>
      <c r="U106" s="113"/>
      <c r="V106" s="114"/>
      <c r="W106" s="114"/>
      <c r="X106" s="114"/>
      <c r="Y106" s="114"/>
    </row>
    <row r="107" s="115" customFormat="true" ht="15" hidden="false" customHeight="true" outlineLevel="0" collapsed="false">
      <c r="A107" s="130"/>
      <c r="B107" s="131"/>
      <c r="C107" s="131"/>
      <c r="D107" s="132" t="n">
        <f aca="false">COUNT(E106:I106)</f>
        <v>2</v>
      </c>
      <c r="E107" s="132"/>
      <c r="F107" s="132"/>
      <c r="G107" s="132"/>
      <c r="H107" s="132"/>
      <c r="I107" s="130"/>
      <c r="J107" s="130"/>
      <c r="K107" s="130"/>
      <c r="L107" s="139"/>
      <c r="M107" s="140"/>
      <c r="N107" s="141"/>
      <c r="O107" s="137"/>
      <c r="P107" s="130"/>
      <c r="Q107" s="113"/>
      <c r="R107" s="138"/>
      <c r="S107" s="114"/>
      <c r="T107" s="114"/>
      <c r="U107" s="113"/>
      <c r="V107" s="114"/>
      <c r="W107" s="114"/>
      <c r="X107" s="114"/>
      <c r="Y107" s="114"/>
    </row>
    <row r="108" s="115" customFormat="true" ht="15" hidden="false" customHeight="true" outlineLevel="0" collapsed="false">
      <c r="A108" s="130" t="n">
        <v>16</v>
      </c>
      <c r="B108" s="131" t="n">
        <v>7</v>
      </c>
      <c r="C108" s="131" t="n">
        <v>2</v>
      </c>
      <c r="D108" s="132" t="s">
        <v>34</v>
      </c>
      <c r="E108" s="132" t="n">
        <v>9</v>
      </c>
      <c r="F108" s="132" t="n">
        <v>10</v>
      </c>
      <c r="G108" s="132"/>
      <c r="H108" s="132"/>
      <c r="I108" s="130"/>
      <c r="J108" s="130"/>
      <c r="K108" s="130" t="n">
        <v>16</v>
      </c>
      <c r="L108" s="139" t="n">
        <f aca="false">IF(ISERROR(MATCH(B108,$B103:$B106,0)),IF(ISERROR(MATCH(B108,$C103:$C106,0)),IF(ISERROR(MATCH(LOOKUP(B108,$E108:$I108,$E106:$I106),$B103:$B106,0)),INDEX($M103:$M106,MATCH(LOOKUP(B108,$E108:$I108,$E106:$I106),$C103:$C106,0),1),INDEX($L103:$L106,MATCH(LOOKUP(B108,$E108:$I108,$E106:$I106),$B103:$B106,0),1)),INDEX($M103:$M106,MATCH(B108,$C103:$C106,0),1)),INDEX($L103:$L106,MATCH(B108,$B103:$B106,0),1))</f>
        <v>11</v>
      </c>
      <c r="M108" s="139" t="n">
        <f aca="false">IF(ISERROR(MATCH(C108,$B103:$B106,0)),IF(ISERROR(MATCH(C108,$C103:$C106,0)),IF(ISERROR(MATCH(LOOKUP(C108,$E108:$I108,$E106:$I106),$B103:$B106,0)),INDEX($M103:$M106,MATCH(LOOKUP(C108,$E108:$I108,$E106:$I106),$C103:$C106,0),1),INDEX($L103:$L106,MATCH(LOOKUP(C108,$E108:$I108,$E106:$I106),$B103:$B106,0),1)),INDEX($M103:$M106,MATCH(C108,$C103:$C106,0),1)),INDEX($L103:$L106,MATCH(C108,$B103:$B106,0),1))</f>
        <v>2</v>
      </c>
      <c r="N108" s="136" t="str">
        <f aca="false">IF(ISBLANK('RR page 2'!$K39),"",IF('RR page 2'!$K39="B",$B108,$C108))</f>
        <v/>
      </c>
      <c r="O108" s="137" t="n">
        <v>1</v>
      </c>
      <c r="P108" s="130" t="n">
        <v>16</v>
      </c>
      <c r="Q108" s="113"/>
      <c r="R108" s="138" t="str">
        <f aca="false">CONCATENATE(ADDRESS($B108+2,$C108+1,4,1)," ",ADDRESS($C108+2,$B108+1,4,1))</f>
        <v>C9 H4</v>
      </c>
      <c r="S108" s="114"/>
      <c r="T108" s="114"/>
      <c r="U108" s="113"/>
      <c r="V108" s="114"/>
      <c r="W108" s="114"/>
      <c r="X108" s="114"/>
      <c r="Y108" s="114"/>
    </row>
    <row r="109" s="115" customFormat="true" ht="15" hidden="false" customHeight="true" outlineLevel="0" collapsed="false">
      <c r="A109" s="130" t="n">
        <v>16</v>
      </c>
      <c r="B109" s="131" t="n">
        <v>14</v>
      </c>
      <c r="C109" s="131" t="n">
        <v>8</v>
      </c>
      <c r="D109" s="132"/>
      <c r="E109" s="132"/>
      <c r="F109" s="132"/>
      <c r="G109" s="132"/>
      <c r="H109" s="132"/>
      <c r="I109" s="130"/>
      <c r="J109" s="130"/>
      <c r="K109" s="130"/>
      <c r="L109" s="139" t="n">
        <f aca="false">IF(ISERROR(MATCH(B109,$B103:$B106,0)),IF(ISERROR(MATCH(B109,$C103:$C106,0)),IF(ISERROR(MATCH(LOOKUP(B109,$E108:$I108,$E106:$I106),$B103:$B106,0)),INDEX($M103:$M106,MATCH(LOOKUP(B109,$E108:$I108,$E106:$I106),$C103:$C106,0),1),INDEX($L103:$L106,MATCH(LOOKUP(B109,$E108:$I108,$E106:$I106),$B103:$B106,0),1)),INDEX($M103:$M106,MATCH(B109,$C103:$C106,0),1)),INDEX($L103:$L106,MATCH(B109,$B103:$B106,0),1))</f>
        <v>12</v>
      </c>
      <c r="M109" s="139" t="n">
        <f aca="false">IF(ISERROR(MATCH(C109,$B103:$B106,0)),IF(ISERROR(MATCH(C109,$C103:$C106,0)),IF(ISERROR(MATCH(LOOKUP(C109,$E108:$I108,$E106:$I106),$B103:$B106,0)),INDEX($M103:$M106,MATCH(LOOKUP(C109,$E108:$I108,$E106:$I106),$C103:$C106,0),1),INDEX($L103:$L106,MATCH(LOOKUP(C109,$E108:$I108,$E106:$I106),$B103:$B106,0),1)),INDEX($M103:$M106,MATCH(C109,$C103:$C106,0),1)),INDEX($L103:$L106,MATCH(C109,$B103:$B106,0),1))</f>
        <v>3</v>
      </c>
      <c r="N109" s="136" t="str">
        <f aca="false">IF(ISBLANK('RR page 2'!$K40),"",IF('RR page 2'!$K40="B",$B109,$C109))</f>
        <v/>
      </c>
      <c r="O109" s="137" t="n">
        <v>2</v>
      </c>
      <c r="P109" s="130" t="n">
        <v>16</v>
      </c>
      <c r="Q109" s="113"/>
      <c r="R109" s="138" t="str">
        <f aca="false">CONCATENATE(ADDRESS($B109+2,$C109+1,4,1)," ",ADDRESS($C109+2,$B109+1,4,1))</f>
        <v>I16 O10</v>
      </c>
      <c r="S109" s="114"/>
      <c r="T109" s="114"/>
      <c r="U109" s="113"/>
      <c r="V109" s="114"/>
      <c r="W109" s="114"/>
      <c r="X109" s="114"/>
      <c r="Y109" s="114"/>
    </row>
    <row r="110" s="115" customFormat="true" ht="15" hidden="false" customHeight="true" outlineLevel="0" collapsed="false">
      <c r="A110" s="130" t="n">
        <v>16</v>
      </c>
      <c r="B110" s="131" t="n">
        <v>1</v>
      </c>
      <c r="C110" s="131" t="n">
        <v>10</v>
      </c>
      <c r="D110" s="132"/>
      <c r="E110" s="132"/>
      <c r="F110" s="132"/>
      <c r="G110" s="132"/>
      <c r="H110" s="132"/>
      <c r="I110" s="130"/>
      <c r="J110" s="130"/>
      <c r="K110" s="130"/>
      <c r="L110" s="139" t="n">
        <f aca="false">IF(ISERROR(MATCH(B110,$B103:$B106,0)),IF(ISERROR(MATCH(B110,$C103:$C106,0)),IF(ISERROR(MATCH(LOOKUP(B110,$E108:$I108,$E106:$I106),$B103:$B106,0)),INDEX($M103:$M106,MATCH(LOOKUP(B110,$E108:$I108,$E106:$I106),$C103:$C106,0),1),INDEX($L103:$L106,MATCH(LOOKUP(B110,$E108:$I108,$E106:$I106),$B103:$B106,0),1)),INDEX($M103:$M106,MATCH(B110,$C103:$C106,0),1)),INDEX($L103:$L106,MATCH(B110,$B103:$B106,0),1))</f>
        <v>1</v>
      </c>
      <c r="M110" s="139" t="n">
        <f aca="false">IF(ISERROR(MATCH(C110,$B103:$B106,0)),IF(ISERROR(MATCH(C110,$C103:$C106,0)),IF(ISERROR(MATCH(LOOKUP(C110,$E108:$I108,$E106:$I106),$B103:$B106,0)),INDEX($M103:$M106,MATCH(LOOKUP(C110,$E108:$I108,$E106:$I106),$C103:$C106,0),1),INDEX($L103:$L106,MATCH(LOOKUP(C110,$E108:$I108,$E106:$I106),$B103:$B106,0),1)),INDEX($M103:$M106,MATCH(C110,$C103:$C106,0),1)),INDEX($L103:$L106,MATCH(C110,$B103:$B106,0),1))</f>
        <v>14</v>
      </c>
      <c r="N110" s="136" t="str">
        <f aca="false">IF(ISBLANK('RR page 2'!$K41),"",IF('RR page 2'!$K41="B",$B110,$C110))</f>
        <v/>
      </c>
      <c r="O110" s="137" t="n">
        <v>3</v>
      </c>
      <c r="P110" s="130" t="n">
        <v>16</v>
      </c>
      <c r="Q110" s="113"/>
      <c r="R110" s="138" t="str">
        <f aca="false">CONCATENATE(ADDRESS($B110+2,$C110+1,4,1)," ",ADDRESS($C110+2,$B110+1,4,1))</f>
        <v>K3 B12</v>
      </c>
      <c r="S110" s="114"/>
      <c r="T110" s="114"/>
      <c r="U110" s="113"/>
      <c r="V110" s="114"/>
      <c r="W110" s="114"/>
      <c r="X110" s="114"/>
      <c r="Y110" s="114"/>
    </row>
    <row r="111" s="115" customFormat="true" ht="15" hidden="false" customHeight="true" outlineLevel="0" collapsed="false">
      <c r="A111" s="130" t="n">
        <v>16</v>
      </c>
      <c r="B111" s="131" t="n">
        <v>13</v>
      </c>
      <c r="C111" s="131" t="n">
        <v>9</v>
      </c>
      <c r="D111" s="132" t="s">
        <v>35</v>
      </c>
      <c r="E111" s="132"/>
      <c r="F111" s="132"/>
      <c r="G111" s="132"/>
      <c r="H111" s="132"/>
      <c r="I111" s="130"/>
      <c r="J111" s="130"/>
      <c r="K111" s="130"/>
      <c r="L111" s="139" t="n">
        <f aca="false">IF(ISERROR(MATCH(B111,$B103:$B106,0)),IF(ISERROR(MATCH(B111,$C103:$C106,0)),IF(ISERROR(MATCH(LOOKUP(B111,$E108:$I108,$E106:$I106),$B103:$B106,0)),INDEX($M103:$M106,MATCH(LOOKUP(B111,$E108:$I108,$E106:$I106),$C103:$C106,0),1),INDEX($L103:$L106,MATCH(LOOKUP(B111,$E108:$I108,$E106:$I106),$B103:$B106,0),1)),INDEX($M103:$M106,MATCH(B111,$C103:$C106,0),1)),INDEX($L103:$L106,MATCH(B111,$B103:$B106,0),1))</f>
        <v>4</v>
      </c>
      <c r="M111" s="139" t="n">
        <f aca="false">IF(ISERROR(MATCH(C111,$B103:$B106,0)),IF(ISERROR(MATCH(C111,$C103:$C106,0)),IF(ISERROR(MATCH(LOOKUP(C111,$E108:$I108,$E106:$I106),$B103:$B106,0)),INDEX($M103:$M106,MATCH(LOOKUP(C111,$E108:$I108,$E106:$I106),$C103:$C106,0),1),INDEX($L103:$L106,MATCH(LOOKUP(C111,$E108:$I108,$E106:$I106),$B103:$B106,0),1)),INDEX($M103:$M106,MATCH(C111,$C103:$C106,0),1)),INDEX($L103:$L106,MATCH(C111,$B103:$B106,0),1))</f>
        <v>13</v>
      </c>
      <c r="N111" s="136" t="str">
        <f aca="false">IF(ISBLANK('RR page 2'!$K42),"",IF('RR page 2'!$K42="B",$B111,$C111))</f>
        <v/>
      </c>
      <c r="O111" s="137" t="n">
        <v>4</v>
      </c>
      <c r="P111" s="130" t="n">
        <v>16</v>
      </c>
      <c r="Q111" s="113"/>
      <c r="R111" s="138" t="str">
        <f aca="false">CONCATENATE(ADDRESS($B111+2,$C111+1,4,1)," ",ADDRESS($C111+2,$B111+1,4,1))</f>
        <v>J15 N11</v>
      </c>
      <c r="S111" s="114"/>
      <c r="T111" s="114"/>
      <c r="U111" s="113"/>
      <c r="V111" s="114"/>
      <c r="W111" s="114"/>
      <c r="X111" s="114"/>
      <c r="Y111" s="114"/>
    </row>
    <row r="112" s="115" customFormat="true" ht="15" hidden="false" customHeight="true" outlineLevel="0" collapsed="false">
      <c r="A112" s="130"/>
      <c r="B112" s="131"/>
      <c r="C112" s="131"/>
      <c r="D112" s="132" t="n">
        <f aca="false">COUNT(E111:I111)</f>
        <v>0</v>
      </c>
      <c r="E112" s="132"/>
      <c r="F112" s="132"/>
      <c r="G112" s="132"/>
      <c r="H112" s="132"/>
      <c r="I112" s="130"/>
      <c r="J112" s="130"/>
      <c r="K112" s="130"/>
      <c r="L112" s="139"/>
      <c r="M112" s="140"/>
      <c r="N112" s="141"/>
      <c r="O112" s="137"/>
      <c r="P112" s="130"/>
      <c r="Q112" s="113"/>
      <c r="R112" s="138"/>
      <c r="S112" s="114"/>
      <c r="T112" s="114"/>
      <c r="U112" s="113"/>
      <c r="V112" s="114"/>
      <c r="W112" s="114"/>
      <c r="X112" s="114"/>
      <c r="Y112" s="114"/>
    </row>
    <row r="113" s="115" customFormat="true" ht="15" hidden="false" customHeight="true" outlineLevel="0" collapsed="false">
      <c r="A113" s="130" t="n">
        <f aca="false">A108+1</f>
        <v>17</v>
      </c>
      <c r="B113" s="131" t="n">
        <v>1</v>
      </c>
      <c r="C113" s="131" t="n">
        <v>14</v>
      </c>
      <c r="D113" s="132" t="s">
        <v>34</v>
      </c>
      <c r="E113" s="132"/>
      <c r="F113" s="132"/>
      <c r="G113" s="132"/>
      <c r="H113" s="132"/>
      <c r="I113" s="130"/>
      <c r="J113" s="130"/>
      <c r="K113" s="130" t="n">
        <f aca="false">A113</f>
        <v>17</v>
      </c>
      <c r="L113" s="139" t="n">
        <f aca="false">IF(ISERROR(MATCH(B113,$B108:$B111,0)),IF(ISERROR(MATCH(B113,$C108:$C111,0)),IF(ISERROR(MATCH(LOOKUP(B113,$E113:$I113,$E111:$I111),$B108:$B111,0)),INDEX($M108:$M111,MATCH(LOOKUP(B113,$E113:$I113,$E111:$I111),$C108:$C111,0),1),INDEX($L108:$L111,MATCH(LOOKUP(B113,$E113:$I113,$E111:$I111),$B108:$B111,0),1)),INDEX($M108:$M111,MATCH(B113,$C108:$C111,0),1)),INDEX($L108:$L111,MATCH(B113,$B108:$B111,0),1))</f>
        <v>1</v>
      </c>
      <c r="M113" s="139" t="n">
        <f aca="false">IF(ISERROR(MATCH(C113,$B108:$B111,0)),IF(ISERROR(MATCH(C113,$C108:$C111,0)),IF(ISERROR(MATCH(LOOKUP(C113,$E113:$I113,$E111:$I111),$B108:$B111,0)),INDEX($M108:$M111,MATCH(LOOKUP(C113,$E113:$I113,$E111:$I111),$C108:$C111,0),1),INDEX($L108:$L111,MATCH(LOOKUP(C113,$E113:$I113,$E111:$I111),$B108:$B111,0),1)),INDEX($M108:$M111,MATCH(C113,$C108:$C111,0),1)),INDEX($L108:$L111,MATCH(C113,$B108:$B111,0),1))</f>
        <v>12</v>
      </c>
      <c r="N113" s="136" t="str">
        <f aca="false">IF(ISBLANK('RR page 3'!$K4),"",IF('RR page 3'!$K4="B",$B113,$C113))</f>
        <v/>
      </c>
      <c r="O113" s="137" t="n">
        <v>1</v>
      </c>
      <c r="P113" s="130" t="n">
        <f aca="false">A113</f>
        <v>17</v>
      </c>
      <c r="Q113" s="113"/>
      <c r="R113" s="138" t="str">
        <f aca="false">CONCATENATE(ADDRESS($B113+2,$C113+1,4,1)," ",ADDRESS($C113+2,$B113+1,4,1))</f>
        <v>O3 B16</v>
      </c>
      <c r="S113" s="114"/>
      <c r="T113" s="114"/>
      <c r="U113" s="113"/>
      <c r="V113" s="114"/>
      <c r="W113" s="114"/>
      <c r="X113" s="114"/>
      <c r="Y113" s="114"/>
    </row>
    <row r="114" s="115" customFormat="true" ht="15" hidden="false" customHeight="true" outlineLevel="0" collapsed="false">
      <c r="A114" s="130" t="n">
        <f aca="false">A113</f>
        <v>17</v>
      </c>
      <c r="B114" s="131" t="n">
        <v>2</v>
      </c>
      <c r="C114" s="131" t="n">
        <v>10</v>
      </c>
      <c r="D114" s="132"/>
      <c r="E114" s="132"/>
      <c r="F114" s="132"/>
      <c r="G114" s="132"/>
      <c r="H114" s="132"/>
      <c r="I114" s="130"/>
      <c r="J114" s="130"/>
      <c r="K114" s="130"/>
      <c r="L114" s="139" t="n">
        <f aca="false">IF(ISERROR(MATCH(B114,$B108:$B111,0)),IF(ISERROR(MATCH(B114,$C108:$C111,0)),IF(ISERROR(MATCH(LOOKUP(B114,$E113:$I113,$E111:$I111),$B108:$B111,0)),INDEX($M108:$M111,MATCH(LOOKUP(B114,$E113:$I113,$E111:$I111),$C108:$C111,0),1),INDEX($L108:$L111,MATCH(LOOKUP(B114,$E113:$I113,$E111:$I111),$B108:$B111,0),1)),INDEX($M108:$M111,MATCH(B114,$C108:$C111,0),1)),INDEX($L108:$L111,MATCH(B114,$B108:$B111,0),1))</f>
        <v>2</v>
      </c>
      <c r="M114" s="139" t="n">
        <f aca="false">IF(ISERROR(MATCH(C114,$B108:$B111,0)),IF(ISERROR(MATCH(C114,$C108:$C111,0)),IF(ISERROR(MATCH(LOOKUP(C114,$E113:$I113,$E111:$I111),$B108:$B111,0)),INDEX($M108:$M111,MATCH(LOOKUP(C114,$E113:$I113,$E111:$I111),$C108:$C111,0),1),INDEX($L108:$L111,MATCH(LOOKUP(C114,$E113:$I113,$E111:$I111),$B108:$B111,0),1)),INDEX($M108:$M111,MATCH(C114,$C108:$C111,0),1)),INDEX($L108:$L111,MATCH(C114,$B108:$B111,0),1))</f>
        <v>14</v>
      </c>
      <c r="N114" s="136" t="str">
        <f aca="false">IF(ISBLANK('RR page 3'!$K5),"",IF('RR page 3'!$K5="B",$B114,$C114))</f>
        <v/>
      </c>
      <c r="O114" s="137" t="n">
        <v>2</v>
      </c>
      <c r="P114" s="130" t="n">
        <f aca="false">A114</f>
        <v>17</v>
      </c>
      <c r="Q114" s="113"/>
      <c r="R114" s="138" t="str">
        <f aca="false">CONCATENATE(ADDRESS($B114+2,$C114+1,4,1)," ",ADDRESS($C114+2,$B114+1,4,1))</f>
        <v>K4 C12</v>
      </c>
      <c r="S114" s="114"/>
      <c r="T114" s="114"/>
      <c r="U114" s="113"/>
      <c r="V114" s="114"/>
      <c r="W114" s="114"/>
      <c r="X114" s="114"/>
      <c r="Y114" s="114"/>
    </row>
    <row r="115" s="115" customFormat="true" ht="15" hidden="false" customHeight="true" outlineLevel="0" collapsed="false">
      <c r="A115" s="130" t="n">
        <f aca="false">A113</f>
        <v>17</v>
      </c>
      <c r="B115" s="131" t="n">
        <v>13</v>
      </c>
      <c r="C115" s="131" t="n">
        <v>7</v>
      </c>
      <c r="D115" s="132"/>
      <c r="E115" s="132"/>
      <c r="F115" s="132"/>
      <c r="G115" s="132"/>
      <c r="H115" s="132"/>
      <c r="I115" s="130"/>
      <c r="J115" s="130"/>
      <c r="K115" s="130"/>
      <c r="L115" s="139" t="n">
        <f aca="false">IF(ISERROR(MATCH(B115,$B108:$B111,0)),IF(ISERROR(MATCH(B115,$C108:$C111,0)),IF(ISERROR(MATCH(LOOKUP(B115,$E113:$I113,$E111:$I111),$B108:$B111,0)),INDEX($M108:$M111,MATCH(LOOKUP(B115,$E113:$I113,$E111:$I111),$C108:$C111,0),1),INDEX($L108:$L111,MATCH(LOOKUP(B115,$E113:$I113,$E111:$I111),$B108:$B111,0),1)),INDEX($M108:$M111,MATCH(B115,$C108:$C111,0),1)),INDEX($L108:$L111,MATCH(B115,$B108:$B111,0),1))</f>
        <v>4</v>
      </c>
      <c r="M115" s="139" t="n">
        <f aca="false">IF(ISERROR(MATCH(C115,$B108:$B111,0)),IF(ISERROR(MATCH(C115,$C108:$C111,0)),IF(ISERROR(MATCH(LOOKUP(C115,$E113:$I113,$E111:$I111),$B108:$B111,0)),INDEX($M108:$M111,MATCH(LOOKUP(C115,$E113:$I113,$E111:$I111),$C108:$C111,0),1),INDEX($L108:$L111,MATCH(LOOKUP(C115,$E113:$I113,$E111:$I111),$B108:$B111,0),1)),INDEX($M108:$M111,MATCH(C115,$C108:$C111,0),1)),INDEX($L108:$L111,MATCH(C115,$B108:$B111,0),1))</f>
        <v>11</v>
      </c>
      <c r="N115" s="136" t="str">
        <f aca="false">IF(ISBLANK('RR page 3'!$K6),"",IF('RR page 3'!$K6="B",$B115,$C115))</f>
        <v/>
      </c>
      <c r="O115" s="137" t="n">
        <v>3</v>
      </c>
      <c r="P115" s="130" t="n">
        <f aca="false">A115</f>
        <v>17</v>
      </c>
      <c r="Q115" s="113"/>
      <c r="R115" s="138" t="str">
        <f aca="false">CONCATENATE(ADDRESS($B115+2,$C115+1,4,1)," ",ADDRESS($C115+2,$B115+1,4,1))</f>
        <v>H15 N9</v>
      </c>
      <c r="S115" s="114"/>
      <c r="T115" s="114"/>
      <c r="U115" s="113"/>
      <c r="V115" s="114"/>
      <c r="W115" s="114"/>
      <c r="X115" s="114"/>
      <c r="Y115" s="114"/>
    </row>
    <row r="116" s="115" customFormat="true" ht="15" hidden="false" customHeight="true" outlineLevel="0" collapsed="false">
      <c r="A116" s="130" t="n">
        <f aca="false">A113</f>
        <v>17</v>
      </c>
      <c r="B116" s="131" t="n">
        <v>9</v>
      </c>
      <c r="C116" s="131" t="n">
        <v>8</v>
      </c>
      <c r="D116" s="132" t="s">
        <v>35</v>
      </c>
      <c r="E116" s="132" t="n">
        <v>2</v>
      </c>
      <c r="F116" s="132" t="n">
        <v>1</v>
      </c>
      <c r="G116" s="132" t="n">
        <v>7</v>
      </c>
      <c r="H116" s="132" t="n">
        <v>8</v>
      </c>
      <c r="I116" s="130"/>
      <c r="J116" s="130"/>
      <c r="K116" s="130"/>
      <c r="L116" s="139" t="n">
        <f aca="false">IF(ISERROR(MATCH(B116,$B108:$B111,0)),IF(ISERROR(MATCH(B116,$C108:$C111,0)),IF(ISERROR(MATCH(LOOKUP(B116,$E113:$I113,$E111:$I111),$B108:$B111,0)),INDEX($M108:$M111,MATCH(LOOKUP(B116,$E113:$I113,$E111:$I111),$C108:$C111,0),1),INDEX($L108:$L111,MATCH(LOOKUP(B116,$E113:$I113,$E111:$I111),$B108:$B111,0),1)),INDEX($M108:$M111,MATCH(B116,$C108:$C111,0),1)),INDEX($L108:$L111,MATCH(B116,$B108:$B111,0),1))</f>
        <v>13</v>
      </c>
      <c r="M116" s="139" t="n">
        <f aca="false">IF(ISERROR(MATCH(C116,$B108:$B111,0)),IF(ISERROR(MATCH(C116,$C108:$C111,0)),IF(ISERROR(MATCH(LOOKUP(C116,$E113:$I113,$E111:$I111),$B108:$B111,0)),INDEX($M108:$M111,MATCH(LOOKUP(C116,$E113:$I113,$E111:$I111),$C108:$C111,0),1),INDEX($L108:$L111,MATCH(LOOKUP(C116,$E113:$I113,$E111:$I111),$B108:$B111,0),1)),INDEX($M108:$M111,MATCH(C116,$C108:$C111,0),1)),INDEX($L108:$L111,MATCH(C116,$B108:$B111,0),1))</f>
        <v>3</v>
      </c>
      <c r="N116" s="136" t="str">
        <f aca="false">IF(ISBLANK('RR page 3'!$K7),"",IF('RR page 3'!$K7="B",$B116,$C116))</f>
        <v/>
      </c>
      <c r="O116" s="137" t="n">
        <v>4</v>
      </c>
      <c r="P116" s="130" t="n">
        <f aca="false">A116</f>
        <v>17</v>
      </c>
      <c r="Q116" s="113"/>
      <c r="R116" s="138" t="str">
        <f aca="false">CONCATENATE(ADDRESS($B116+2,$C116+1,4,1)," ",ADDRESS($C116+2,$B116+1,4,1))</f>
        <v>I11 J10</v>
      </c>
      <c r="S116" s="114"/>
      <c r="T116" s="114"/>
      <c r="U116" s="113"/>
      <c r="V116" s="114"/>
      <c r="W116" s="114"/>
      <c r="X116" s="114"/>
      <c r="Y116" s="114"/>
    </row>
    <row r="117" s="115" customFormat="true" ht="15" hidden="false" customHeight="true" outlineLevel="0" collapsed="false">
      <c r="A117" s="112"/>
      <c r="B117" s="131"/>
      <c r="C117" s="131"/>
      <c r="D117" s="132" t="n">
        <f aca="false">COUNT(E116:I116)</f>
        <v>4</v>
      </c>
      <c r="E117" s="132"/>
      <c r="F117" s="132"/>
      <c r="G117" s="132"/>
      <c r="H117" s="132"/>
      <c r="I117" s="112"/>
      <c r="J117" s="112"/>
      <c r="K117" s="112"/>
      <c r="L117" s="112"/>
      <c r="M117" s="142"/>
      <c r="N117" s="141"/>
      <c r="O117" s="143"/>
      <c r="P117" s="112"/>
      <c r="Q117" s="113"/>
      <c r="R117" s="144"/>
      <c r="S117" s="114"/>
      <c r="T117" s="114"/>
      <c r="U117" s="113"/>
      <c r="V117" s="114"/>
      <c r="W117" s="114"/>
      <c r="X117" s="114"/>
      <c r="Y117" s="114"/>
    </row>
    <row r="118" s="115" customFormat="true" ht="15" hidden="false" customHeight="true" outlineLevel="0" collapsed="false">
      <c r="A118" s="130" t="n">
        <f aca="false">A113+1</f>
        <v>18</v>
      </c>
      <c r="B118" s="131" t="n">
        <v>4</v>
      </c>
      <c r="C118" s="131" t="n">
        <v>13</v>
      </c>
      <c r="D118" s="132" t="s">
        <v>34</v>
      </c>
      <c r="E118" s="132" t="n">
        <v>3</v>
      </c>
      <c r="F118" s="132" t="n">
        <v>4</v>
      </c>
      <c r="G118" s="132" t="n">
        <v>11</v>
      </c>
      <c r="H118" s="132" t="n">
        <v>12</v>
      </c>
      <c r="I118" s="112"/>
      <c r="J118" s="112"/>
      <c r="K118" s="130" t="n">
        <f aca="false">A118</f>
        <v>18</v>
      </c>
      <c r="L118" s="139" t="n">
        <f aca="false">IF(ISERROR(MATCH(B118,$B113:$B116,0)),IF(ISERROR(MATCH(B118,$C113:$C116,0)),IF(ISERROR(MATCH(LOOKUP(B118,$E118:$I118,$E116:$I116),$B113:$B116,0)),INDEX($M113:$M116,MATCH(LOOKUP(B118,$E118:$I118,$E116:$I116),$C113:$C116,0),1),INDEX($L113:$L116,MATCH(LOOKUP(B118,$E118:$I118,$E116:$I116),$B113:$B116,0),1)),INDEX($M113:$M116,MATCH(B118,$C113:$C116,0),1)),INDEX($L113:$L116,MATCH(B118,$B113:$B116,0),1))</f>
        <v>1</v>
      </c>
      <c r="M118" s="139" t="n">
        <f aca="false">IF(ISERROR(MATCH(C118,$B113:$B116,0)),IF(ISERROR(MATCH(C118,$C113:$C116,0)),IF(ISERROR(MATCH(LOOKUP(C118,$E118:$I118,$E116:$I116),$B113:$B116,0)),INDEX($M113:$M116,MATCH(LOOKUP(C118,$E118:$I118,$E116:$I116),$C113:$C116,0),1),INDEX($L113:$L116,MATCH(LOOKUP(C118,$E118:$I118,$E116:$I116),$B113:$B116,0),1)),INDEX($M113:$M116,MATCH(C118,$C113:$C116,0),1)),INDEX($L113:$L116,MATCH(C118,$B113:$B116,0),1))</f>
        <v>4</v>
      </c>
      <c r="N118" s="136" t="str">
        <f aca="false">IF(ISBLANK('RR page 3'!$K9),"",IF('RR page 3'!$K9="B",$B118,$C118))</f>
        <v/>
      </c>
      <c r="O118" s="137" t="n">
        <v>1</v>
      </c>
      <c r="P118" s="130" t="n">
        <f aca="false">A118</f>
        <v>18</v>
      </c>
      <c r="Q118" s="113"/>
      <c r="R118" s="138" t="str">
        <f aca="false">CONCATENATE(ADDRESS($B118+2,$C118+1,4,1)," ",ADDRESS($C118+2,$B118+1,4,1))</f>
        <v>N6 E15</v>
      </c>
      <c r="S118" s="114"/>
      <c r="T118" s="114"/>
      <c r="U118" s="113"/>
      <c r="V118" s="114"/>
      <c r="W118" s="114"/>
      <c r="X118" s="114"/>
      <c r="Y118" s="114"/>
    </row>
    <row r="119" s="115" customFormat="true" ht="15" hidden="false" customHeight="true" outlineLevel="0" collapsed="false">
      <c r="A119" s="130" t="n">
        <f aca="false">A118</f>
        <v>18</v>
      </c>
      <c r="B119" s="131" t="n">
        <v>9</v>
      </c>
      <c r="C119" s="131" t="n">
        <v>3</v>
      </c>
      <c r="D119" s="132"/>
      <c r="E119" s="132"/>
      <c r="F119" s="132"/>
      <c r="G119" s="132"/>
      <c r="H119" s="132"/>
      <c r="I119" s="112"/>
      <c r="J119" s="112"/>
      <c r="K119" s="130"/>
      <c r="L119" s="139" t="n">
        <f aca="false">IF(ISERROR(MATCH(B119,$B113:$B116,0)),IF(ISERROR(MATCH(B119,$C113:$C116,0)),IF(ISERROR(MATCH(LOOKUP(B119,$E118:$I118,$E116:$I116),$B113:$B116,0)),INDEX($M113:$M116,MATCH(LOOKUP(B119,$E118:$I118,$E116:$I116),$C113:$C116,0),1),INDEX($L113:$L116,MATCH(LOOKUP(B119,$E118:$I118,$E116:$I116),$B113:$B116,0),1)),INDEX($M113:$M116,MATCH(B119,$C113:$C116,0),1)),INDEX($L113:$L116,MATCH(B119,$B113:$B116,0),1))</f>
        <v>13</v>
      </c>
      <c r="M119" s="139" t="n">
        <f aca="false">IF(ISERROR(MATCH(C119,$B113:$B116,0)),IF(ISERROR(MATCH(C119,$C113:$C116,0)),IF(ISERROR(MATCH(LOOKUP(C119,$E118:$I118,$E116:$I116),$B113:$B116,0)),INDEX($M113:$M116,MATCH(LOOKUP(C119,$E118:$I118,$E116:$I116),$C113:$C116,0),1),INDEX($L113:$L116,MATCH(LOOKUP(C119,$E118:$I118,$E116:$I116),$B113:$B116,0),1)),INDEX($M113:$M116,MATCH(C119,$C113:$C116,0),1)),INDEX($L113:$L116,MATCH(C119,$B113:$B116,0),1))</f>
        <v>2</v>
      </c>
      <c r="N119" s="136" t="str">
        <f aca="false">IF(ISBLANK('RR page 3'!$K10),"",IF('RR page 3'!$K10="B",$B119,$C119))</f>
        <v/>
      </c>
      <c r="O119" s="137" t="n">
        <v>2</v>
      </c>
      <c r="P119" s="130" t="n">
        <f aca="false">A119</f>
        <v>18</v>
      </c>
      <c r="Q119" s="113"/>
      <c r="R119" s="138" t="str">
        <f aca="false">CONCATENATE(ADDRESS($B119+2,$C119+1,4,1)," ",ADDRESS($C119+2,$B119+1,4,1))</f>
        <v>D11 J5</v>
      </c>
      <c r="S119" s="114"/>
      <c r="T119" s="114"/>
      <c r="U119" s="113"/>
      <c r="V119" s="114"/>
      <c r="W119" s="114"/>
      <c r="X119" s="114"/>
      <c r="Y119" s="114"/>
    </row>
    <row r="120" s="115" customFormat="true" ht="15" hidden="false" customHeight="true" outlineLevel="0" collapsed="false">
      <c r="A120" s="130" t="n">
        <f aca="false">A118</f>
        <v>18</v>
      </c>
      <c r="B120" s="131" t="n">
        <v>11</v>
      </c>
      <c r="C120" s="131" t="n">
        <v>10</v>
      </c>
      <c r="D120" s="132"/>
      <c r="E120" s="132"/>
      <c r="F120" s="132"/>
      <c r="G120" s="132"/>
      <c r="H120" s="132"/>
      <c r="I120" s="112"/>
      <c r="J120" s="112"/>
      <c r="K120" s="130"/>
      <c r="L120" s="139" t="n">
        <f aca="false">IF(ISERROR(MATCH(B120,$B113:$B116,0)),IF(ISERROR(MATCH(B120,$C113:$C116,0)),IF(ISERROR(MATCH(LOOKUP(B120,$E118:$I118,$E116:$I116),$B113:$B116,0)),INDEX($M113:$M116,MATCH(LOOKUP(B120,$E118:$I118,$E116:$I116),$C113:$C116,0),1),INDEX($L113:$L116,MATCH(LOOKUP(B120,$E118:$I118,$E116:$I116),$B113:$B116,0),1)),INDEX($M113:$M116,MATCH(B120,$C113:$C116,0),1)),INDEX($L113:$L116,MATCH(B120,$B113:$B116,0),1))</f>
        <v>11</v>
      </c>
      <c r="M120" s="139" t="n">
        <f aca="false">IF(ISERROR(MATCH(C120,$B113:$B116,0)),IF(ISERROR(MATCH(C120,$C113:$C116,0)),IF(ISERROR(MATCH(LOOKUP(C120,$E118:$I118,$E116:$I116),$B113:$B116,0)),INDEX($M113:$M116,MATCH(LOOKUP(C120,$E118:$I118,$E116:$I116),$C113:$C116,0),1),INDEX($L113:$L116,MATCH(LOOKUP(C120,$E118:$I118,$E116:$I116),$B113:$B116,0),1)),INDEX($M113:$M116,MATCH(C120,$C113:$C116,0),1)),INDEX($L113:$L116,MATCH(C120,$B113:$B116,0),1))</f>
        <v>14</v>
      </c>
      <c r="N120" s="136" t="str">
        <f aca="false">IF(ISBLANK('RR page 3'!$K11),"",IF('RR page 3'!$K11="B",$B120,$C120))</f>
        <v/>
      </c>
      <c r="O120" s="137" t="n">
        <v>3</v>
      </c>
      <c r="P120" s="130" t="n">
        <f aca="false">A120</f>
        <v>18</v>
      </c>
      <c r="Q120" s="113"/>
      <c r="R120" s="138" t="str">
        <f aca="false">CONCATENATE(ADDRESS($B120+2,$C120+1,4,1)," ",ADDRESS($C120+2,$B120+1,4,1))</f>
        <v>K13 L12</v>
      </c>
      <c r="S120" s="114"/>
      <c r="T120" s="114"/>
      <c r="U120" s="113"/>
      <c r="V120" s="114"/>
      <c r="W120" s="114"/>
      <c r="X120" s="114"/>
      <c r="Y120" s="114"/>
    </row>
    <row r="121" s="115" customFormat="true" ht="15" hidden="false" customHeight="true" outlineLevel="0" collapsed="false">
      <c r="A121" s="130" t="n">
        <f aca="false">A118</f>
        <v>18</v>
      </c>
      <c r="B121" s="131" t="n">
        <v>14</v>
      </c>
      <c r="C121" s="131" t="n">
        <v>12</v>
      </c>
      <c r="D121" s="132" t="s">
        <v>35</v>
      </c>
      <c r="E121" s="132"/>
      <c r="F121" s="132"/>
      <c r="G121" s="132"/>
      <c r="H121" s="132"/>
      <c r="I121" s="112"/>
      <c r="J121" s="112"/>
      <c r="K121" s="130"/>
      <c r="L121" s="139" t="n">
        <f aca="false">IF(ISERROR(MATCH(B121,$B113:$B116,0)),IF(ISERROR(MATCH(B121,$C113:$C116,0)),IF(ISERROR(MATCH(LOOKUP(B121,$E118:$I118,$E116:$I116),$B113:$B116,0)),INDEX($M113:$M116,MATCH(LOOKUP(B121,$E118:$I118,$E116:$I116),$C113:$C116,0),1),INDEX($L113:$L116,MATCH(LOOKUP(B121,$E118:$I118,$E116:$I116),$B113:$B116,0),1)),INDEX($M113:$M116,MATCH(B121,$C113:$C116,0),1)),INDEX($L113:$L116,MATCH(B121,$B113:$B116,0),1))</f>
        <v>12</v>
      </c>
      <c r="M121" s="139" t="n">
        <f aca="false">IF(ISERROR(MATCH(C121,$B113:$B116,0)),IF(ISERROR(MATCH(C121,$C113:$C116,0)),IF(ISERROR(MATCH(LOOKUP(C121,$E118:$I118,$E116:$I116),$B113:$B116,0)),INDEX($M113:$M116,MATCH(LOOKUP(C121,$E118:$I118,$E116:$I116),$C113:$C116,0),1),INDEX($L113:$L116,MATCH(LOOKUP(C121,$E118:$I118,$E116:$I116),$B113:$B116,0),1)),INDEX($M113:$M116,MATCH(C121,$C113:$C116,0),1)),INDEX($L113:$L116,MATCH(C121,$B113:$B116,0),1))</f>
        <v>3</v>
      </c>
      <c r="N121" s="136" t="str">
        <f aca="false">IF(ISBLANK('RR page 3'!$K12),"",IF('RR page 3'!$K12="B",$B121,$C121))</f>
        <v/>
      </c>
      <c r="O121" s="137" t="n">
        <v>4</v>
      </c>
      <c r="P121" s="130" t="n">
        <f aca="false">A121</f>
        <v>18</v>
      </c>
      <c r="Q121" s="113"/>
      <c r="R121" s="138" t="str">
        <f aca="false">CONCATENATE(ADDRESS($B121+2,$C121+1,4,1)," ",ADDRESS($C121+2,$B121+1,4,1))</f>
        <v>M16 O14</v>
      </c>
      <c r="S121" s="114"/>
      <c r="T121" s="114"/>
      <c r="U121" s="113"/>
      <c r="V121" s="114"/>
      <c r="W121" s="114"/>
      <c r="X121" s="114"/>
      <c r="Y121" s="114"/>
    </row>
    <row r="122" s="115" customFormat="true" ht="15" hidden="false" customHeight="true" outlineLevel="0" collapsed="false">
      <c r="A122" s="112"/>
      <c r="B122" s="131"/>
      <c r="C122" s="131"/>
      <c r="D122" s="132" t="n">
        <f aca="false">COUNT(E121:I121)</f>
        <v>0</v>
      </c>
      <c r="E122" s="132"/>
      <c r="F122" s="132"/>
      <c r="G122" s="132"/>
      <c r="H122" s="132"/>
      <c r="I122" s="112"/>
      <c r="J122" s="112"/>
      <c r="K122" s="112"/>
      <c r="L122" s="112"/>
      <c r="M122" s="142"/>
      <c r="N122" s="141"/>
      <c r="O122" s="143"/>
      <c r="P122" s="112"/>
      <c r="Q122" s="113"/>
      <c r="R122" s="144"/>
      <c r="S122" s="114"/>
      <c r="T122" s="114"/>
      <c r="U122" s="113"/>
      <c r="V122" s="114"/>
      <c r="W122" s="114"/>
      <c r="X122" s="114"/>
      <c r="Y122" s="114"/>
    </row>
    <row r="123" s="115" customFormat="true" ht="15" hidden="false" customHeight="true" outlineLevel="0" collapsed="false">
      <c r="A123" s="130" t="n">
        <f aca="false">A118+1</f>
        <v>19</v>
      </c>
      <c r="B123" s="131" t="n">
        <v>10</v>
      </c>
      <c r="C123" s="131" t="n">
        <v>9</v>
      </c>
      <c r="D123" s="132" t="s">
        <v>34</v>
      </c>
      <c r="E123" s="132"/>
      <c r="F123" s="132"/>
      <c r="G123" s="132"/>
      <c r="H123" s="132"/>
      <c r="I123" s="112"/>
      <c r="J123" s="112"/>
      <c r="K123" s="130" t="n">
        <f aca="false">A123</f>
        <v>19</v>
      </c>
      <c r="L123" s="139" t="n">
        <f aca="false">IF(ISERROR(MATCH(B123,$B118:$B121,0)),IF(ISERROR(MATCH(B123,$C118:$C121,0)),IF(ISERROR(MATCH(LOOKUP(B123,$E123:$I123,$E121:$I121),$B118:$B121,0)),INDEX($M118:$M121,MATCH(LOOKUP(B123,$E123:$I123,$E121:$I121),$C118:$C121,0),1),INDEX($L118:$L121,MATCH(LOOKUP(B123,$E123:$I123,$E121:$I121),$B118:$B121,0),1)),INDEX($M118:$M121,MATCH(B123,$C118:$C121,0),1)),INDEX($L118:$L121,MATCH(B123,$B118:$B121,0),1))</f>
        <v>14</v>
      </c>
      <c r="M123" s="139" t="n">
        <f aca="false">IF(ISERROR(MATCH(C123,$B118:$B121,0)),IF(ISERROR(MATCH(C123,$C118:$C121,0)),IF(ISERROR(MATCH(LOOKUP(C123,$E123:$I123,$E121:$I121),$B118:$B121,0)),INDEX($M118:$M121,MATCH(LOOKUP(C123,$E123:$I123,$E121:$I121),$C118:$C121,0),1),INDEX($L118:$L121,MATCH(LOOKUP(C123,$E123:$I123,$E121:$I121),$B118:$B121,0),1)),INDEX($M118:$M121,MATCH(C123,$C118:$C121,0),1)),INDEX($L118:$L121,MATCH(C123,$B118:$B121,0),1))</f>
        <v>13</v>
      </c>
      <c r="N123" s="136" t="str">
        <f aca="false">IF(ISBLANK('RR page 3'!$K14),"",IF('RR page 3'!$K14="B",$B123,$C123))</f>
        <v/>
      </c>
      <c r="O123" s="137" t="n">
        <v>1</v>
      </c>
      <c r="P123" s="130" t="n">
        <f aca="false">A123</f>
        <v>19</v>
      </c>
      <c r="Q123" s="113"/>
      <c r="R123" s="138" t="str">
        <f aca="false">CONCATENATE(ADDRESS($B123+2,$C123+1,4,1)," ",ADDRESS($C123+2,$B123+1,4,1))</f>
        <v>J12 K11</v>
      </c>
      <c r="S123" s="114"/>
      <c r="T123" s="114"/>
      <c r="U123" s="113"/>
      <c r="V123" s="114"/>
      <c r="W123" s="114"/>
      <c r="X123" s="114"/>
      <c r="Y123" s="114"/>
    </row>
    <row r="124" s="115" customFormat="true" ht="15" hidden="false" customHeight="true" outlineLevel="0" collapsed="false">
      <c r="A124" s="130" t="n">
        <f aca="false">A123</f>
        <v>19</v>
      </c>
      <c r="B124" s="131" t="n">
        <v>14</v>
      </c>
      <c r="C124" s="131" t="n">
        <v>11</v>
      </c>
      <c r="D124" s="132"/>
      <c r="E124" s="132"/>
      <c r="F124" s="132"/>
      <c r="G124" s="132"/>
      <c r="H124" s="132"/>
      <c r="I124" s="112"/>
      <c r="J124" s="112"/>
      <c r="K124" s="130"/>
      <c r="L124" s="139" t="n">
        <f aca="false">IF(ISERROR(MATCH(B124,$B118:$B121,0)),IF(ISERROR(MATCH(B124,$C118:$C121,0)),IF(ISERROR(MATCH(LOOKUP(B124,$E123:$I123,$E121:$I121),$B118:$B121,0)),INDEX($M118:$M121,MATCH(LOOKUP(B124,$E123:$I123,$E121:$I121),$C118:$C121,0),1),INDEX($L118:$L121,MATCH(LOOKUP(B124,$E123:$I123,$E121:$I121),$B118:$B121,0),1)),INDEX($M118:$M121,MATCH(B124,$C118:$C121,0),1)),INDEX($L118:$L121,MATCH(B124,$B118:$B121,0),1))</f>
        <v>12</v>
      </c>
      <c r="M124" s="139" t="n">
        <f aca="false">IF(ISERROR(MATCH(C124,$B118:$B121,0)),IF(ISERROR(MATCH(C124,$C118:$C121,0)),IF(ISERROR(MATCH(LOOKUP(C124,$E123:$I123,$E121:$I121),$B118:$B121,0)),INDEX($M118:$M121,MATCH(LOOKUP(C124,$E123:$I123,$E121:$I121),$C118:$C121,0),1),INDEX($L118:$L121,MATCH(LOOKUP(C124,$E123:$I123,$E121:$I121),$B118:$B121,0),1)),INDEX($M118:$M121,MATCH(C124,$C118:$C121,0),1)),INDEX($L118:$L121,MATCH(C124,$B118:$B121,0),1))</f>
        <v>11</v>
      </c>
      <c r="N124" s="136" t="str">
        <f aca="false">IF(ISBLANK('RR page 3'!$K15),"",IF('RR page 3'!$K15="B",$B124,$C124))</f>
        <v/>
      </c>
      <c r="O124" s="137" t="n">
        <v>2</v>
      </c>
      <c r="P124" s="130" t="n">
        <f aca="false">A124</f>
        <v>19</v>
      </c>
      <c r="Q124" s="113"/>
      <c r="R124" s="138" t="str">
        <f aca="false">CONCATENATE(ADDRESS($B124+2,$C124+1,4,1)," ",ADDRESS($C124+2,$B124+1,4,1))</f>
        <v>L16 O13</v>
      </c>
      <c r="S124" s="114"/>
      <c r="T124" s="114"/>
      <c r="U124" s="113"/>
      <c r="V124" s="114"/>
      <c r="W124" s="114"/>
      <c r="X124" s="114"/>
      <c r="Y124" s="114"/>
    </row>
    <row r="125" s="115" customFormat="true" ht="15" hidden="false" customHeight="true" outlineLevel="0" collapsed="false">
      <c r="A125" s="130" t="n">
        <f aca="false">A123</f>
        <v>19</v>
      </c>
      <c r="B125" s="131" t="n">
        <v>3</v>
      </c>
      <c r="C125" s="131" t="n">
        <v>13</v>
      </c>
      <c r="D125" s="132"/>
      <c r="E125" s="132"/>
      <c r="F125" s="132"/>
      <c r="G125" s="132"/>
      <c r="H125" s="132"/>
      <c r="I125" s="112"/>
      <c r="J125" s="112"/>
      <c r="K125" s="130"/>
      <c r="L125" s="139" t="n">
        <f aca="false">IF(ISERROR(MATCH(B125,$B118:$B121,0)),IF(ISERROR(MATCH(B125,$C118:$C121,0)),IF(ISERROR(MATCH(LOOKUP(B125,$E123:$I123,$E121:$I121),$B118:$B121,0)),INDEX($M118:$M121,MATCH(LOOKUP(B125,$E123:$I123,$E121:$I121),$C118:$C121,0),1),INDEX($L118:$L121,MATCH(LOOKUP(B125,$E123:$I123,$E121:$I121),$B118:$B121,0),1)),INDEX($M118:$M121,MATCH(B125,$C118:$C121,0),1)),INDEX($L118:$L121,MATCH(B125,$B118:$B121,0),1))</f>
        <v>2</v>
      </c>
      <c r="M125" s="139" t="n">
        <f aca="false">IF(ISERROR(MATCH(C125,$B118:$B121,0)),IF(ISERROR(MATCH(C125,$C118:$C121,0)),IF(ISERROR(MATCH(LOOKUP(C125,$E123:$I123,$E121:$I121),$B118:$B121,0)),INDEX($M118:$M121,MATCH(LOOKUP(C125,$E123:$I123,$E121:$I121),$C118:$C121,0),1),INDEX($L118:$L121,MATCH(LOOKUP(C125,$E123:$I123,$E121:$I121),$B118:$B121,0),1)),INDEX($M118:$M121,MATCH(C125,$C118:$C121,0),1)),INDEX($L118:$L121,MATCH(C125,$B118:$B121,0),1))</f>
        <v>4</v>
      </c>
      <c r="N125" s="136" t="str">
        <f aca="false">IF(ISBLANK('RR page 3'!$K16),"",IF('RR page 3'!$K16="B",$B125,$C125))</f>
        <v/>
      </c>
      <c r="O125" s="137" t="n">
        <v>3</v>
      </c>
      <c r="P125" s="130" t="n">
        <f aca="false">A125</f>
        <v>19</v>
      </c>
      <c r="Q125" s="113"/>
      <c r="R125" s="138" t="str">
        <f aca="false">CONCATENATE(ADDRESS($B125+2,$C125+1,4,1)," ",ADDRESS($C125+2,$B125+1,4,1))</f>
        <v>N5 D15</v>
      </c>
      <c r="S125" s="114"/>
      <c r="T125" s="114"/>
      <c r="U125" s="113"/>
      <c r="V125" s="114"/>
      <c r="W125" s="114"/>
      <c r="X125" s="114"/>
      <c r="Y125" s="114"/>
    </row>
    <row r="126" s="115" customFormat="true" ht="15" hidden="false" customHeight="true" outlineLevel="0" collapsed="false">
      <c r="A126" s="130" t="n">
        <f aca="false">A123</f>
        <v>19</v>
      </c>
      <c r="B126" s="131" t="n">
        <v>4</v>
      </c>
      <c r="C126" s="131" t="n">
        <v>12</v>
      </c>
      <c r="D126" s="132" t="s">
        <v>35</v>
      </c>
      <c r="E126" s="132" t="n">
        <v>9</v>
      </c>
      <c r="F126" s="132" t="n">
        <v>10</v>
      </c>
      <c r="G126" s="132"/>
      <c r="H126" s="132"/>
      <c r="I126" s="112"/>
      <c r="J126" s="112"/>
      <c r="K126" s="130"/>
      <c r="L126" s="139" t="n">
        <f aca="false">IF(ISERROR(MATCH(B126,$B118:$B121,0)),IF(ISERROR(MATCH(B126,$C118:$C121,0)),IF(ISERROR(MATCH(LOOKUP(B126,$E123:$I123,$E121:$I121),$B118:$B121,0)),INDEX($M118:$M121,MATCH(LOOKUP(B126,$E123:$I123,$E121:$I121),$C118:$C121,0),1),INDEX($L118:$L121,MATCH(LOOKUP(B126,$E123:$I123,$E121:$I121),$B118:$B121,0),1)),INDEX($M118:$M121,MATCH(B126,$C118:$C121,0),1)),INDEX($L118:$L121,MATCH(B126,$B118:$B121,0),1))</f>
        <v>1</v>
      </c>
      <c r="M126" s="139" t="n">
        <f aca="false">IF(ISERROR(MATCH(C126,$B118:$B121,0)),IF(ISERROR(MATCH(C126,$C118:$C121,0)),IF(ISERROR(MATCH(LOOKUP(C126,$E123:$I123,$E121:$I121),$B118:$B121,0)),INDEX($M118:$M121,MATCH(LOOKUP(C126,$E123:$I123,$E121:$I121),$C118:$C121,0),1),INDEX($L118:$L121,MATCH(LOOKUP(C126,$E123:$I123,$E121:$I121),$B118:$B121,0),1)),INDEX($M118:$M121,MATCH(C126,$C118:$C121,0),1)),INDEX($L118:$L121,MATCH(C126,$B118:$B121,0),1))</f>
        <v>3</v>
      </c>
      <c r="N126" s="136" t="str">
        <f aca="false">IF(ISBLANK('RR page 3'!$K17),"",IF('RR page 3'!$K17="B",$B126,$C126))</f>
        <v/>
      </c>
      <c r="O126" s="137" t="n">
        <v>4</v>
      </c>
      <c r="P126" s="130" t="n">
        <f aca="false">A126</f>
        <v>19</v>
      </c>
      <c r="Q126" s="113"/>
      <c r="R126" s="138" t="str">
        <f aca="false">CONCATENATE(ADDRESS($B126+2,$C126+1,4,1)," ",ADDRESS($C126+2,$B126+1,4,1))</f>
        <v>M6 E14</v>
      </c>
      <c r="S126" s="114"/>
      <c r="T126" s="114"/>
      <c r="U126" s="113"/>
      <c r="V126" s="114"/>
      <c r="W126" s="114"/>
      <c r="X126" s="114"/>
      <c r="Y126" s="114"/>
    </row>
    <row r="127" s="115" customFormat="true" ht="15" hidden="false" customHeight="true" outlineLevel="0" collapsed="false">
      <c r="A127" s="112"/>
      <c r="B127" s="131"/>
      <c r="C127" s="131"/>
      <c r="D127" s="132" t="n">
        <f aca="false">COUNT(E126:I126)</f>
        <v>2</v>
      </c>
      <c r="E127" s="132"/>
      <c r="F127" s="132"/>
      <c r="G127" s="132"/>
      <c r="H127" s="132"/>
      <c r="I127" s="112"/>
      <c r="J127" s="112"/>
      <c r="K127" s="112"/>
      <c r="L127" s="112"/>
      <c r="M127" s="142"/>
      <c r="N127" s="141"/>
      <c r="O127" s="143"/>
      <c r="P127" s="112"/>
      <c r="Q127" s="113"/>
      <c r="R127" s="144"/>
      <c r="S127" s="114"/>
      <c r="T127" s="114"/>
      <c r="U127" s="113"/>
      <c r="V127" s="114"/>
      <c r="W127" s="114"/>
      <c r="X127" s="114"/>
      <c r="Y127" s="114"/>
    </row>
    <row r="128" s="115" customFormat="true" ht="15" hidden="false" customHeight="true" outlineLevel="0" collapsed="false">
      <c r="A128" s="130" t="n">
        <f aca="false">A123+1</f>
        <v>20</v>
      </c>
      <c r="B128" s="131" t="n">
        <v>3</v>
      </c>
      <c r="C128" s="131" t="n">
        <v>14</v>
      </c>
      <c r="D128" s="132" t="s">
        <v>34</v>
      </c>
      <c r="E128" s="132" t="n">
        <v>1</v>
      </c>
      <c r="F128" s="132" t="n">
        <v>2</v>
      </c>
      <c r="G128" s="132"/>
      <c r="H128" s="132"/>
      <c r="I128" s="112"/>
      <c r="J128" s="112"/>
      <c r="K128" s="130" t="n">
        <f aca="false">A128</f>
        <v>20</v>
      </c>
      <c r="L128" s="139" t="n">
        <f aca="false">IF(ISERROR(MATCH(B128,$B123:$B126,0)),IF(ISERROR(MATCH(B128,$C123:$C126,0)),IF(ISERROR(MATCH(LOOKUP(B128,$E128:$I128,$E126:$I126),$B123:$B126,0)),INDEX($M123:$M126,MATCH(LOOKUP(B128,$E128:$I128,$E126:$I126),$C123:$C126,0),1),INDEX($L123:$L126,MATCH(LOOKUP(B128,$E128:$I128,$E126:$I126),$B123:$B126,0),1)),INDEX($M123:$M126,MATCH(B128,$C123:$C126,0),1)),INDEX($L123:$L126,MATCH(B128,$B123:$B126,0),1))</f>
        <v>2</v>
      </c>
      <c r="M128" s="139" t="n">
        <f aca="false">IF(ISERROR(MATCH(C128,$B123:$B126,0)),IF(ISERROR(MATCH(C128,$C123:$C126,0)),IF(ISERROR(MATCH(LOOKUP(C128,$E128:$I128,$E126:$I126),$B123:$B126,0)),INDEX($M123:$M126,MATCH(LOOKUP(C128,$E128:$I128,$E126:$I126),$C123:$C126,0),1),INDEX($L123:$L126,MATCH(LOOKUP(C128,$E128:$I128,$E126:$I126),$B123:$B126,0),1)),INDEX($M123:$M126,MATCH(C128,$C123:$C126,0),1)),INDEX($L123:$L126,MATCH(C128,$B123:$B126,0),1))</f>
        <v>12</v>
      </c>
      <c r="N128" s="136" t="str">
        <f aca="false">IF(ISBLANK('RR page 3'!$K19),"",IF('RR page 3'!$K19="B",$B128,$C128))</f>
        <v/>
      </c>
      <c r="O128" s="137" t="n">
        <v>1</v>
      </c>
      <c r="P128" s="130" t="n">
        <f aca="false">A128</f>
        <v>20</v>
      </c>
      <c r="Q128" s="113"/>
      <c r="R128" s="138" t="str">
        <f aca="false">CONCATENATE(ADDRESS($B128+2,$C128+1,4,1)," ",ADDRESS($C128+2,$B128+1,4,1))</f>
        <v>O5 D16</v>
      </c>
      <c r="S128" s="114"/>
      <c r="T128" s="114"/>
      <c r="U128" s="113"/>
      <c r="V128" s="114"/>
      <c r="W128" s="114"/>
      <c r="X128" s="114"/>
      <c r="Y128" s="114"/>
    </row>
    <row r="129" s="115" customFormat="true" ht="15" hidden="false" customHeight="true" outlineLevel="0" collapsed="false">
      <c r="A129" s="130" t="n">
        <f aca="false">A128</f>
        <v>20</v>
      </c>
      <c r="B129" s="131" t="n">
        <v>13</v>
      </c>
      <c r="C129" s="131" t="n">
        <v>12</v>
      </c>
      <c r="D129" s="132"/>
      <c r="E129" s="132"/>
      <c r="F129" s="132"/>
      <c r="G129" s="132"/>
      <c r="H129" s="132"/>
      <c r="I129" s="112"/>
      <c r="J129" s="112"/>
      <c r="K129" s="130"/>
      <c r="L129" s="139" t="n">
        <f aca="false">IF(ISERROR(MATCH(B129,$B123:$B126,0)),IF(ISERROR(MATCH(B129,$C123:$C126,0)),IF(ISERROR(MATCH(LOOKUP(B129,$E128:$I128,$E126:$I126),$B123:$B126,0)),INDEX($M123:$M126,MATCH(LOOKUP(B129,$E128:$I128,$E126:$I126),$C123:$C126,0),1),INDEX($L123:$L126,MATCH(LOOKUP(B129,$E128:$I128,$E126:$I126),$B123:$B126,0),1)),INDEX($M123:$M126,MATCH(B129,$C123:$C126,0),1)),INDEX($L123:$L126,MATCH(B129,$B123:$B126,0),1))</f>
        <v>4</v>
      </c>
      <c r="M129" s="139" t="n">
        <f aca="false">IF(ISERROR(MATCH(C129,$B123:$B126,0)),IF(ISERROR(MATCH(C129,$C123:$C126,0)),IF(ISERROR(MATCH(LOOKUP(C129,$E128:$I128,$E126:$I126),$B123:$B126,0)),INDEX($M123:$M126,MATCH(LOOKUP(C129,$E128:$I128,$E126:$I126),$C123:$C126,0),1),INDEX($L123:$L126,MATCH(LOOKUP(C129,$E128:$I128,$E126:$I126),$B123:$B126,0),1)),INDEX($M123:$M126,MATCH(C129,$C123:$C126,0),1)),INDEX($L123:$L126,MATCH(C129,$B123:$B126,0),1))</f>
        <v>3</v>
      </c>
      <c r="N129" s="136" t="str">
        <f aca="false">IF(ISBLANK('RR page 3'!$K20),"",IF('RR page 3'!$K20="B",$B129,$C129))</f>
        <v/>
      </c>
      <c r="O129" s="137" t="n">
        <v>2</v>
      </c>
      <c r="P129" s="130" t="n">
        <f aca="false">A129</f>
        <v>20</v>
      </c>
      <c r="Q129" s="113"/>
      <c r="R129" s="138" t="str">
        <f aca="false">CONCATENATE(ADDRESS($B129+2,$C129+1,4,1)," ",ADDRESS($C129+2,$B129+1,4,1))</f>
        <v>M15 N14</v>
      </c>
      <c r="S129" s="114"/>
      <c r="T129" s="114"/>
      <c r="U129" s="113"/>
      <c r="V129" s="114"/>
      <c r="W129" s="114"/>
      <c r="X129" s="114"/>
      <c r="Y129" s="114"/>
    </row>
    <row r="130" s="115" customFormat="true" ht="15" hidden="false" customHeight="true" outlineLevel="0" collapsed="false">
      <c r="A130" s="130" t="n">
        <f aca="false">A128</f>
        <v>20</v>
      </c>
      <c r="B130" s="131" t="n">
        <v>4</v>
      </c>
      <c r="C130" s="131" t="n">
        <v>1</v>
      </c>
      <c r="D130" s="132"/>
      <c r="E130" s="132"/>
      <c r="F130" s="132"/>
      <c r="G130" s="132"/>
      <c r="H130" s="132"/>
      <c r="I130" s="112"/>
      <c r="J130" s="112"/>
      <c r="K130" s="130"/>
      <c r="L130" s="139" t="n">
        <f aca="false">IF(ISERROR(MATCH(B130,$B123:$B126,0)),IF(ISERROR(MATCH(B130,$C123:$C126,0)),IF(ISERROR(MATCH(LOOKUP(B130,$E128:$I128,$E126:$I126),$B123:$B126,0)),INDEX($M123:$M126,MATCH(LOOKUP(B130,$E128:$I128,$E126:$I126),$C123:$C126,0),1),INDEX($L123:$L126,MATCH(LOOKUP(B130,$E128:$I128,$E126:$I126),$B123:$B126,0),1)),INDEX($M123:$M126,MATCH(B130,$C123:$C126,0),1)),INDEX($L123:$L126,MATCH(B130,$B123:$B126,0),1))</f>
        <v>1</v>
      </c>
      <c r="M130" s="139" t="n">
        <f aca="false">IF(ISERROR(MATCH(C130,$B123:$B126,0)),IF(ISERROR(MATCH(C130,$C123:$C126,0)),IF(ISERROR(MATCH(LOOKUP(C130,$E128:$I128,$E126:$I126),$B123:$B126,0)),INDEX($M123:$M126,MATCH(LOOKUP(C130,$E128:$I128,$E126:$I126),$C123:$C126,0),1),INDEX($L123:$L126,MATCH(LOOKUP(C130,$E128:$I128,$E126:$I126),$B123:$B126,0),1)),INDEX($M123:$M126,MATCH(C130,$C123:$C126,0),1)),INDEX($L123:$L126,MATCH(C130,$B123:$B126,0),1))</f>
        <v>13</v>
      </c>
      <c r="N130" s="136" t="str">
        <f aca="false">IF(ISBLANK('RR page 3'!$K21),"",IF('RR page 3'!$K21="B",$B130,$C130))</f>
        <v/>
      </c>
      <c r="O130" s="137" t="n">
        <v>3</v>
      </c>
      <c r="P130" s="130" t="n">
        <f aca="false">A130</f>
        <v>20</v>
      </c>
      <c r="Q130" s="113"/>
      <c r="R130" s="138" t="str">
        <f aca="false">CONCATENATE(ADDRESS($B130+2,$C130+1,4,1)," ",ADDRESS($C130+2,$B130+1,4,1))</f>
        <v>B6 E3</v>
      </c>
      <c r="S130" s="114"/>
      <c r="T130" s="114"/>
      <c r="U130" s="113"/>
      <c r="V130" s="114"/>
      <c r="W130" s="114"/>
      <c r="X130" s="114"/>
      <c r="Y130" s="114"/>
    </row>
    <row r="131" s="115" customFormat="true" ht="15" hidden="false" customHeight="true" outlineLevel="0" collapsed="false">
      <c r="A131" s="130" t="n">
        <f aca="false">A128</f>
        <v>20</v>
      </c>
      <c r="B131" s="131" t="n">
        <v>2</v>
      </c>
      <c r="C131" s="131" t="n">
        <v>11</v>
      </c>
      <c r="D131" s="132" t="s">
        <v>35</v>
      </c>
      <c r="E131" s="132"/>
      <c r="F131" s="132"/>
      <c r="G131" s="132"/>
      <c r="H131" s="132"/>
      <c r="I131" s="112"/>
      <c r="J131" s="112"/>
      <c r="K131" s="130"/>
      <c r="L131" s="139" t="n">
        <f aca="false">IF(ISERROR(MATCH(B131,$B123:$B126,0)),IF(ISERROR(MATCH(B131,$C123:$C126,0)),IF(ISERROR(MATCH(LOOKUP(B131,$E128:$I128,$E126:$I126),$B123:$B126,0)),INDEX($M123:$M126,MATCH(LOOKUP(B131,$E128:$I128,$E126:$I126),$C123:$C126,0),1),INDEX($L123:$L126,MATCH(LOOKUP(B131,$E128:$I128,$E126:$I126),$B123:$B126,0),1)),INDEX($M123:$M126,MATCH(B131,$C123:$C126,0),1)),INDEX($L123:$L126,MATCH(B131,$B123:$B126,0),1))</f>
        <v>14</v>
      </c>
      <c r="M131" s="139" t="n">
        <f aca="false">IF(ISERROR(MATCH(C131,$B123:$B126,0)),IF(ISERROR(MATCH(C131,$C123:$C126,0)),IF(ISERROR(MATCH(LOOKUP(C131,$E128:$I128,$E126:$I126),$B123:$B126,0)),INDEX($M123:$M126,MATCH(LOOKUP(C131,$E128:$I128,$E126:$I126),$C123:$C126,0),1),INDEX($L123:$L126,MATCH(LOOKUP(C131,$E128:$I128,$E126:$I126),$B123:$B126,0),1)),INDEX($M123:$M126,MATCH(C131,$C123:$C126,0),1)),INDEX($L123:$L126,MATCH(C131,$B123:$B126,0),1))</f>
        <v>11</v>
      </c>
      <c r="N131" s="136" t="str">
        <f aca="false">IF(ISBLANK('RR page 3'!$K22),"",IF('RR page 3'!$K22="B",$B131,$C131))</f>
        <v/>
      </c>
      <c r="O131" s="137" t="n">
        <v>4</v>
      </c>
      <c r="P131" s="130" t="n">
        <f aca="false">A131</f>
        <v>20</v>
      </c>
      <c r="Q131" s="113"/>
      <c r="R131" s="138" t="str">
        <f aca="false">CONCATENATE(ADDRESS($B131+2,$C131+1,4,1)," ",ADDRESS($C131+2,$B131+1,4,1))</f>
        <v>L4 C13</v>
      </c>
      <c r="S131" s="114"/>
      <c r="T131" s="114"/>
      <c r="U131" s="113"/>
      <c r="V131" s="114"/>
      <c r="W131" s="114"/>
      <c r="X131" s="114"/>
      <c r="Y131" s="114"/>
    </row>
    <row r="132" s="115" customFormat="true" ht="15" hidden="false" customHeight="true" outlineLevel="0" collapsed="false">
      <c r="A132" s="112"/>
      <c r="B132" s="131"/>
      <c r="C132" s="131"/>
      <c r="D132" s="132" t="n">
        <f aca="false">COUNT(E131:I131)</f>
        <v>0</v>
      </c>
      <c r="E132" s="132"/>
      <c r="F132" s="132"/>
      <c r="G132" s="132"/>
      <c r="H132" s="132"/>
      <c r="I132" s="112"/>
      <c r="J132" s="112"/>
      <c r="K132" s="112"/>
      <c r="L132" s="112"/>
      <c r="M132" s="142"/>
      <c r="N132" s="141"/>
      <c r="O132" s="143"/>
      <c r="P132" s="112"/>
      <c r="Q132" s="113"/>
      <c r="R132" s="144"/>
      <c r="S132" s="114"/>
      <c r="T132" s="114"/>
      <c r="U132" s="113"/>
      <c r="V132" s="114"/>
      <c r="W132" s="114"/>
      <c r="X132" s="114"/>
      <c r="Y132" s="114"/>
    </row>
    <row r="133" s="115" customFormat="true" ht="15" hidden="false" customHeight="true" outlineLevel="0" collapsed="false">
      <c r="A133" s="130" t="n">
        <f aca="false">A128+1</f>
        <v>21</v>
      </c>
      <c r="B133" s="131" t="n">
        <v>14</v>
      </c>
      <c r="C133" s="131" t="n">
        <v>13</v>
      </c>
      <c r="D133" s="132" t="s">
        <v>34</v>
      </c>
      <c r="E133" s="132"/>
      <c r="F133" s="132"/>
      <c r="G133" s="132"/>
      <c r="H133" s="132"/>
      <c r="I133" s="112"/>
      <c r="J133" s="112"/>
      <c r="K133" s="130" t="n">
        <f aca="false">A133</f>
        <v>21</v>
      </c>
      <c r="L133" s="139" t="n">
        <f aca="false">IF(ISERROR(MATCH(B133,$B128:$B131,0)),IF(ISERROR(MATCH(B133,$C128:$C131,0)),IF(ISERROR(MATCH(LOOKUP(B133,$E133:$I133,$E131:$I131),$B128:$B131,0)),INDEX($M128:$M131,MATCH(LOOKUP(B133,$E133:$I133,$E131:$I131),$C128:$C131,0),1),INDEX($L128:$L131,MATCH(LOOKUP(B133,$E133:$I133,$E131:$I131),$B128:$B131,0),1)),INDEX($M128:$M131,MATCH(B133,$C128:$C131,0),1)),INDEX($L128:$L131,MATCH(B133,$B128:$B131,0),1))</f>
        <v>12</v>
      </c>
      <c r="M133" s="139" t="n">
        <f aca="false">IF(ISERROR(MATCH(C133,$B128:$B131,0)),IF(ISERROR(MATCH(C133,$C128:$C131,0)),IF(ISERROR(MATCH(LOOKUP(C133,$E133:$I133,$E131:$I131),$B128:$B131,0)),INDEX($M128:$M131,MATCH(LOOKUP(C133,$E133:$I133,$E131:$I131),$C128:$C131,0),1),INDEX($L128:$L131,MATCH(LOOKUP(C133,$E133:$I133,$E131:$I131),$B128:$B131,0),1)),INDEX($M128:$M131,MATCH(C133,$C128:$C131,0),1)),INDEX($L128:$L131,MATCH(C133,$B128:$B131,0),1))</f>
        <v>4</v>
      </c>
      <c r="N133" s="136" t="str">
        <f aca="false">IF(ISBLANK('RR page 3'!$K24),"",IF('RR page 3'!$K24="B",$B133,$C133))</f>
        <v/>
      </c>
      <c r="O133" s="137" t="n">
        <v>1</v>
      </c>
      <c r="P133" s="130" t="n">
        <f aca="false">A133</f>
        <v>21</v>
      </c>
      <c r="Q133" s="113"/>
      <c r="R133" s="138" t="str">
        <f aca="false">CONCATENATE(ADDRESS($B133+2,$C133+1,4,1)," ",ADDRESS($C133+2,$B133+1,4,1))</f>
        <v>N16 O15</v>
      </c>
      <c r="S133" s="114"/>
      <c r="T133" s="114"/>
      <c r="U133" s="113"/>
      <c r="V133" s="114"/>
      <c r="W133" s="114"/>
      <c r="X133" s="114"/>
      <c r="Y133" s="114"/>
    </row>
    <row r="134" s="115" customFormat="true" ht="15" hidden="false" customHeight="true" outlineLevel="0" collapsed="false">
      <c r="A134" s="130" t="n">
        <f aca="false">A133</f>
        <v>21</v>
      </c>
      <c r="B134" s="131" t="n">
        <v>12</v>
      </c>
      <c r="C134" s="131" t="n">
        <v>11</v>
      </c>
      <c r="D134" s="132"/>
      <c r="E134" s="132"/>
      <c r="F134" s="132"/>
      <c r="G134" s="132"/>
      <c r="H134" s="132"/>
      <c r="I134" s="112"/>
      <c r="J134" s="112"/>
      <c r="K134" s="130"/>
      <c r="L134" s="139" t="n">
        <f aca="false">IF(ISERROR(MATCH(B134,$B128:$B131,0)),IF(ISERROR(MATCH(B134,$C128:$C131,0)),IF(ISERROR(MATCH(LOOKUP(B134,$E133:$I133,$E131:$I131),$B128:$B131,0)),INDEX($M128:$M131,MATCH(LOOKUP(B134,$E133:$I133,$E131:$I131),$C128:$C131,0),1),INDEX($L128:$L131,MATCH(LOOKUP(B134,$E133:$I133,$E131:$I131),$B128:$B131,0),1)),INDEX($M128:$M131,MATCH(B134,$C128:$C131,0),1)),INDEX($L128:$L131,MATCH(B134,$B128:$B131,0),1))</f>
        <v>3</v>
      </c>
      <c r="M134" s="139" t="n">
        <f aca="false">IF(ISERROR(MATCH(C134,$B128:$B131,0)),IF(ISERROR(MATCH(C134,$C128:$C131,0)),IF(ISERROR(MATCH(LOOKUP(C134,$E133:$I133,$E131:$I131),$B128:$B131,0)),INDEX($M128:$M131,MATCH(LOOKUP(C134,$E133:$I133,$E131:$I131),$C128:$C131,0),1),INDEX($L128:$L131,MATCH(LOOKUP(C134,$E133:$I133,$E131:$I131),$B128:$B131,0),1)),INDEX($M128:$M131,MATCH(C134,$C128:$C131,0),1)),INDEX($L128:$L131,MATCH(C134,$B128:$B131,0),1))</f>
        <v>11</v>
      </c>
      <c r="N134" s="136" t="str">
        <f aca="false">IF(ISBLANK('RR page 3'!$K25),"",IF('RR page 3'!$K25="B",$B134,$C134))</f>
        <v/>
      </c>
      <c r="O134" s="137" t="n">
        <v>2</v>
      </c>
      <c r="P134" s="130" t="n">
        <f aca="false">A134</f>
        <v>21</v>
      </c>
      <c r="Q134" s="113"/>
      <c r="R134" s="138" t="str">
        <f aca="false">CONCATENATE(ADDRESS($B134+2,$C134+1,4,1)," ",ADDRESS($C134+2,$B134+1,4,1))</f>
        <v>L14 M13</v>
      </c>
      <c r="S134" s="114"/>
      <c r="T134" s="114"/>
      <c r="U134" s="113"/>
      <c r="V134" s="114"/>
      <c r="W134" s="114"/>
      <c r="X134" s="114"/>
      <c r="Y134" s="114"/>
    </row>
    <row r="135" s="115" customFormat="true" ht="15" hidden="false" customHeight="true" outlineLevel="0" collapsed="false">
      <c r="A135" s="130" t="n">
        <f aca="false">A133</f>
        <v>21</v>
      </c>
      <c r="B135" s="131" t="n">
        <v>4</v>
      </c>
      <c r="C135" s="131" t="n">
        <v>2</v>
      </c>
      <c r="D135" s="132"/>
      <c r="E135" s="132"/>
      <c r="F135" s="132"/>
      <c r="G135" s="132"/>
      <c r="H135" s="132"/>
      <c r="I135" s="112"/>
      <c r="J135" s="112"/>
      <c r="K135" s="130"/>
      <c r="L135" s="139" t="n">
        <f aca="false">IF(ISERROR(MATCH(B135,$B128:$B131,0)),IF(ISERROR(MATCH(B135,$C128:$C131,0)),IF(ISERROR(MATCH(LOOKUP(B135,$E133:$I133,$E131:$I131),$B128:$B131,0)),INDEX($M128:$M131,MATCH(LOOKUP(B135,$E133:$I133,$E131:$I131),$C128:$C131,0),1),INDEX($L128:$L131,MATCH(LOOKUP(B135,$E133:$I133,$E131:$I131),$B128:$B131,0),1)),INDEX($M128:$M131,MATCH(B135,$C128:$C131,0),1)),INDEX($L128:$L131,MATCH(B135,$B128:$B131,0),1))</f>
        <v>1</v>
      </c>
      <c r="M135" s="139" t="n">
        <f aca="false">IF(ISERROR(MATCH(C135,$B128:$B131,0)),IF(ISERROR(MATCH(C135,$C128:$C131,0)),IF(ISERROR(MATCH(LOOKUP(C135,$E133:$I133,$E131:$I131),$B128:$B131,0)),INDEX($M128:$M131,MATCH(LOOKUP(C135,$E133:$I133,$E131:$I131),$C128:$C131,0),1),INDEX($L128:$L131,MATCH(LOOKUP(C135,$E133:$I133,$E131:$I131),$B128:$B131,0),1)),INDEX($M128:$M131,MATCH(C135,$C128:$C131,0),1)),INDEX($L128:$L131,MATCH(C135,$B128:$B131,0),1))</f>
        <v>14</v>
      </c>
      <c r="N135" s="136" t="str">
        <f aca="false">IF(ISBLANK('RR page 3'!$K26),"",IF('RR page 3'!$K26="B",$B135,$C135))</f>
        <v/>
      </c>
      <c r="O135" s="137" t="n">
        <v>3</v>
      </c>
      <c r="P135" s="130" t="n">
        <f aca="false">A135</f>
        <v>21</v>
      </c>
      <c r="Q135" s="113"/>
      <c r="R135" s="138" t="str">
        <f aca="false">CONCATENATE(ADDRESS($B135+2,$C135+1,4,1)," ",ADDRESS($C135+2,$B135+1,4,1))</f>
        <v>C6 E4</v>
      </c>
      <c r="S135" s="114"/>
      <c r="T135" s="114"/>
      <c r="U135" s="113"/>
      <c r="V135" s="114"/>
      <c r="W135" s="114"/>
      <c r="X135" s="114"/>
      <c r="Y135" s="114"/>
    </row>
    <row r="136" s="115" customFormat="true" ht="15" hidden="false" customHeight="true" outlineLevel="0" collapsed="false">
      <c r="A136" s="130" t="n">
        <f aca="false">A133</f>
        <v>21</v>
      </c>
      <c r="B136" s="131" t="n">
        <v>3</v>
      </c>
      <c r="C136" s="131" t="n">
        <v>1</v>
      </c>
      <c r="D136" s="132" t="s">
        <v>35</v>
      </c>
      <c r="E136" s="132" t="n">
        <v>11</v>
      </c>
      <c r="F136" s="132" t="n">
        <v>13</v>
      </c>
      <c r="G136" s="132" t="n">
        <v>12</v>
      </c>
      <c r="H136" s="132" t="n">
        <v>14</v>
      </c>
      <c r="I136" s="112"/>
      <c r="J136" s="112"/>
      <c r="K136" s="130"/>
      <c r="L136" s="139" t="n">
        <f aca="false">IF(ISERROR(MATCH(B136,$B128:$B131,0)),IF(ISERROR(MATCH(B136,$C128:$C131,0)),IF(ISERROR(MATCH(LOOKUP(B136,$E133:$I133,$E131:$I131),$B128:$B131,0)),INDEX($M128:$M131,MATCH(LOOKUP(B136,$E133:$I133,$E131:$I131),$C128:$C131,0),1),INDEX($L128:$L131,MATCH(LOOKUP(B136,$E133:$I133,$E131:$I131),$B128:$B131,0),1)),INDEX($M128:$M131,MATCH(B136,$C128:$C131,0),1)),INDEX($L128:$L131,MATCH(B136,$B128:$B131,0),1))</f>
        <v>2</v>
      </c>
      <c r="M136" s="139" t="n">
        <f aca="false">IF(ISERROR(MATCH(C136,$B128:$B131,0)),IF(ISERROR(MATCH(C136,$C128:$C131,0)),IF(ISERROR(MATCH(LOOKUP(C136,$E133:$I133,$E131:$I131),$B128:$B131,0)),INDEX($M128:$M131,MATCH(LOOKUP(C136,$E133:$I133,$E131:$I131),$C128:$C131,0),1),INDEX($L128:$L131,MATCH(LOOKUP(C136,$E133:$I133,$E131:$I131),$B128:$B131,0),1)),INDEX($M128:$M131,MATCH(C136,$C128:$C131,0),1)),INDEX($L128:$L131,MATCH(C136,$B128:$B131,0),1))</f>
        <v>13</v>
      </c>
      <c r="N136" s="136" t="str">
        <f aca="false">IF(ISBLANK('RR page 3'!$K27),"",IF('RR page 3'!$K27="B",$B136,$C136))</f>
        <v/>
      </c>
      <c r="O136" s="137" t="n">
        <v>4</v>
      </c>
      <c r="P136" s="130" t="n">
        <f aca="false">A136</f>
        <v>21</v>
      </c>
      <c r="Q136" s="113"/>
      <c r="R136" s="138" t="str">
        <f aca="false">CONCATENATE(ADDRESS($B136+2,$C136+1,4,1)," ",ADDRESS($C136+2,$B136+1,4,1))</f>
        <v>B5 D3</v>
      </c>
      <c r="S136" s="114"/>
      <c r="T136" s="114"/>
      <c r="U136" s="113"/>
      <c r="V136" s="114"/>
      <c r="W136" s="114"/>
      <c r="X136" s="114"/>
      <c r="Y136" s="114"/>
    </row>
    <row r="137" s="115" customFormat="true" ht="15" hidden="false" customHeight="true" outlineLevel="0" collapsed="false">
      <c r="A137" s="112"/>
      <c r="B137" s="131"/>
      <c r="C137" s="131"/>
      <c r="D137" s="132" t="n">
        <f aca="false">COUNT(E136:I136)</f>
        <v>4</v>
      </c>
      <c r="E137" s="132"/>
      <c r="F137" s="132"/>
      <c r="G137" s="132"/>
      <c r="H137" s="132"/>
      <c r="I137" s="112"/>
      <c r="J137" s="112"/>
      <c r="K137" s="112"/>
      <c r="L137" s="112"/>
      <c r="M137" s="142"/>
      <c r="N137" s="141"/>
      <c r="O137" s="143"/>
      <c r="P137" s="112"/>
      <c r="Q137" s="113"/>
      <c r="R137" s="144"/>
      <c r="S137" s="114"/>
      <c r="T137" s="114"/>
      <c r="U137" s="113"/>
      <c r="V137" s="114"/>
      <c r="W137" s="114"/>
      <c r="X137" s="114"/>
      <c r="Y137" s="114"/>
    </row>
    <row r="138" s="115" customFormat="true" ht="15" hidden="false" customHeight="true" outlineLevel="0" collapsed="false">
      <c r="A138" s="130" t="n">
        <f aca="false">A133+1</f>
        <v>22</v>
      </c>
      <c r="B138" s="131" t="n">
        <v>3</v>
      </c>
      <c r="C138" s="131" t="n">
        <v>2</v>
      </c>
      <c r="D138" s="132" t="s">
        <v>34</v>
      </c>
      <c r="E138" s="132" t="n">
        <v>5</v>
      </c>
      <c r="F138" s="132" t="n">
        <v>6</v>
      </c>
      <c r="G138" s="132" t="n">
        <v>7</v>
      </c>
      <c r="H138" s="132" t="n">
        <v>8</v>
      </c>
      <c r="I138" s="112"/>
      <c r="J138" s="112"/>
      <c r="K138" s="130" t="n">
        <f aca="false">A138</f>
        <v>22</v>
      </c>
      <c r="L138" s="139" t="n">
        <f aca="false">IF(ISERROR(MATCH(B138,$B133:$B136,0)),IF(ISERROR(MATCH(B138,$C133:$C136,0)),IF(ISERROR(MATCH(LOOKUP(B138,$E138:$I138,$E136:$I136),$B133:$B136,0)),INDEX($M133:$M136,MATCH(LOOKUP(B138,$E138:$I138,$E136:$I136),$C133:$C136,0),1),INDEX($L133:$L136,MATCH(LOOKUP(B138,$E138:$I138,$E136:$I136),$B133:$B136,0),1)),INDEX($M133:$M136,MATCH(B138,$C133:$C136,0),1)),INDEX($L133:$L136,MATCH(B138,$B133:$B136,0),1))</f>
        <v>2</v>
      </c>
      <c r="M138" s="139" t="n">
        <f aca="false">IF(ISERROR(MATCH(C138,$B133:$B136,0)),IF(ISERROR(MATCH(C138,$C133:$C136,0)),IF(ISERROR(MATCH(LOOKUP(C138,$E138:$I138,$E136:$I136),$B133:$B136,0)),INDEX($M133:$M136,MATCH(LOOKUP(C138,$E138:$I138,$E136:$I136),$C133:$C136,0),1),INDEX($L133:$L136,MATCH(LOOKUP(C138,$E138:$I138,$E136:$I136),$B133:$B136,0),1)),INDEX($M133:$M136,MATCH(C138,$C133:$C136,0),1)),INDEX($L133:$L136,MATCH(C138,$B133:$B136,0),1))</f>
        <v>14</v>
      </c>
      <c r="N138" s="136" t="str">
        <f aca="false">IF(ISBLANK('RR page 3'!$K29),"",IF('RR page 3'!$K29="B",$B138,$C138))</f>
        <v/>
      </c>
      <c r="O138" s="137" t="n">
        <v>1</v>
      </c>
      <c r="P138" s="130" t="n">
        <f aca="false">A138</f>
        <v>22</v>
      </c>
      <c r="Q138" s="113"/>
      <c r="R138" s="138" t="str">
        <f aca="false">CONCATENATE(ADDRESS($B138+2,$C138+1,4,1)," ",ADDRESS($C138+2,$B138+1,4,1))</f>
        <v>C5 D4</v>
      </c>
      <c r="S138" s="114"/>
      <c r="T138" s="114"/>
      <c r="U138" s="113"/>
      <c r="V138" s="114"/>
      <c r="W138" s="114"/>
      <c r="X138" s="114"/>
      <c r="Y138" s="114"/>
    </row>
    <row r="139" s="115" customFormat="true" ht="15" hidden="false" customHeight="true" outlineLevel="0" collapsed="false">
      <c r="A139" s="130" t="n">
        <f aca="false">A138</f>
        <v>22</v>
      </c>
      <c r="B139" s="131" t="n">
        <v>8</v>
      </c>
      <c r="C139" s="131" t="n">
        <v>1</v>
      </c>
      <c r="D139" s="132"/>
      <c r="E139" s="132"/>
      <c r="F139" s="132"/>
      <c r="G139" s="132"/>
      <c r="H139" s="132"/>
      <c r="I139" s="112"/>
      <c r="J139" s="112"/>
      <c r="K139" s="130"/>
      <c r="L139" s="139" t="n">
        <f aca="false">IF(ISERROR(MATCH(B139,$B133:$B136,0)),IF(ISERROR(MATCH(B139,$C133:$C136,0)),IF(ISERROR(MATCH(LOOKUP(B139,$E138:$I138,$E136:$I136),$B133:$B136,0)),INDEX($M133:$M136,MATCH(LOOKUP(B139,$E138:$I138,$E136:$I136),$C133:$C136,0),1),INDEX($L133:$L136,MATCH(LOOKUP(B139,$E138:$I138,$E136:$I136),$B133:$B136,0),1)),INDEX($M133:$M136,MATCH(B139,$C133:$C136,0),1)),INDEX($L133:$L136,MATCH(B139,$B133:$B136,0),1))</f>
        <v>12</v>
      </c>
      <c r="M139" s="139" t="n">
        <f aca="false">IF(ISERROR(MATCH(C139,$B133:$B136,0)),IF(ISERROR(MATCH(C139,$C133:$C136,0)),IF(ISERROR(MATCH(LOOKUP(C139,$E138:$I138,$E136:$I136),$B133:$B136,0)),INDEX($M133:$M136,MATCH(LOOKUP(C139,$E138:$I138,$E136:$I136),$C133:$C136,0),1),INDEX($L133:$L136,MATCH(LOOKUP(C139,$E138:$I138,$E136:$I136),$B133:$B136,0),1)),INDEX($M133:$M136,MATCH(C139,$C133:$C136,0),1)),INDEX($L133:$L136,MATCH(C139,$B133:$B136,0),1))</f>
        <v>13</v>
      </c>
      <c r="N139" s="136" t="str">
        <f aca="false">IF(ISBLANK('RR page 3'!$K30),"",IF('RR page 3'!$K30="B",$B139,$C139))</f>
        <v/>
      </c>
      <c r="O139" s="137" t="n">
        <v>2</v>
      </c>
      <c r="P139" s="130" t="n">
        <f aca="false">A139</f>
        <v>22</v>
      </c>
      <c r="Q139" s="113"/>
      <c r="R139" s="138" t="str">
        <f aca="false">CONCATENATE(ADDRESS($B139+2,$C139+1,4,1)," ",ADDRESS($C139+2,$B139+1,4,1))</f>
        <v>B10 I3</v>
      </c>
      <c r="S139" s="114"/>
      <c r="T139" s="114"/>
      <c r="U139" s="113"/>
      <c r="V139" s="114"/>
      <c r="W139" s="114"/>
      <c r="X139" s="114"/>
      <c r="Y139" s="114"/>
    </row>
    <row r="140" s="115" customFormat="true" ht="15" hidden="false" customHeight="true" outlineLevel="0" collapsed="false">
      <c r="A140" s="130" t="n">
        <f aca="false">A138</f>
        <v>22</v>
      </c>
      <c r="B140" s="131" t="n">
        <v>7</v>
      </c>
      <c r="C140" s="131" t="n">
        <v>6</v>
      </c>
      <c r="D140" s="132"/>
      <c r="E140" s="132"/>
      <c r="F140" s="132"/>
      <c r="G140" s="132"/>
      <c r="H140" s="132"/>
      <c r="I140" s="112"/>
      <c r="J140" s="112"/>
      <c r="K140" s="130"/>
      <c r="L140" s="139" t="n">
        <f aca="false">IF(ISERROR(MATCH(B140,$B133:$B136,0)),IF(ISERROR(MATCH(B140,$C133:$C136,0)),IF(ISERROR(MATCH(LOOKUP(B140,$E138:$I138,$E136:$I136),$B133:$B136,0)),INDEX($M133:$M136,MATCH(LOOKUP(B140,$E138:$I138,$E136:$I136),$C133:$C136,0),1),INDEX($L133:$L136,MATCH(LOOKUP(B140,$E138:$I138,$E136:$I136),$B133:$B136,0),1)),INDEX($M133:$M136,MATCH(B140,$C133:$C136,0),1)),INDEX($L133:$L136,MATCH(B140,$B133:$B136,0),1))</f>
        <v>3</v>
      </c>
      <c r="M140" s="139" t="n">
        <f aca="false">IF(ISERROR(MATCH(C140,$B133:$B136,0)),IF(ISERROR(MATCH(C140,$C133:$C136,0)),IF(ISERROR(MATCH(LOOKUP(C140,$E138:$I138,$E136:$I136),$B133:$B136,0)),INDEX($M133:$M136,MATCH(LOOKUP(C140,$E138:$I138,$E136:$I136),$C133:$C136,0),1),INDEX($L133:$L136,MATCH(LOOKUP(C140,$E138:$I138,$E136:$I136),$B133:$B136,0),1)),INDEX($M133:$M136,MATCH(C140,$C133:$C136,0),1)),INDEX($L133:$L136,MATCH(C140,$B133:$B136,0),1))</f>
        <v>4</v>
      </c>
      <c r="N140" s="136" t="str">
        <f aca="false">IF(ISBLANK('RR page 3'!$K31),"",IF('RR page 3'!$K31="B",$B140,$C140))</f>
        <v/>
      </c>
      <c r="O140" s="137" t="n">
        <v>3</v>
      </c>
      <c r="P140" s="130" t="n">
        <f aca="false">A140</f>
        <v>22</v>
      </c>
      <c r="Q140" s="113"/>
      <c r="R140" s="138" t="str">
        <f aca="false">CONCATENATE(ADDRESS($B140+2,$C140+1,4,1)," ",ADDRESS($C140+2,$B140+1,4,1))</f>
        <v>G9 H8</v>
      </c>
      <c r="S140" s="114"/>
      <c r="T140" s="114"/>
      <c r="U140" s="113"/>
      <c r="V140" s="114"/>
      <c r="W140" s="114"/>
      <c r="X140" s="114"/>
      <c r="Y140" s="114"/>
    </row>
    <row r="141" s="115" customFormat="true" ht="15" hidden="false" customHeight="true" outlineLevel="0" collapsed="false">
      <c r="A141" s="130" t="n">
        <f aca="false">A138</f>
        <v>22</v>
      </c>
      <c r="B141" s="131" t="n">
        <v>5</v>
      </c>
      <c r="C141" s="131" t="n">
        <v>4</v>
      </c>
      <c r="D141" s="132" t="s">
        <v>35</v>
      </c>
      <c r="E141" s="132"/>
      <c r="F141" s="132"/>
      <c r="G141" s="132"/>
      <c r="H141" s="132"/>
      <c r="I141" s="112"/>
      <c r="J141" s="112"/>
      <c r="K141" s="130"/>
      <c r="L141" s="139" t="n">
        <f aca="false">IF(ISERROR(MATCH(B141,$B133:$B136,0)),IF(ISERROR(MATCH(B141,$C133:$C136,0)),IF(ISERROR(MATCH(LOOKUP(B141,$E138:$I138,$E136:$I136),$B133:$B136,0)),INDEX($M133:$M136,MATCH(LOOKUP(B141,$E138:$I138,$E136:$I136),$C133:$C136,0),1),INDEX($L133:$L136,MATCH(LOOKUP(B141,$E138:$I138,$E136:$I136),$B133:$B136,0),1)),INDEX($M133:$M136,MATCH(B141,$C133:$C136,0),1)),INDEX($L133:$L136,MATCH(B141,$B133:$B136,0),1))</f>
        <v>11</v>
      </c>
      <c r="M141" s="139" t="n">
        <f aca="false">IF(ISERROR(MATCH(C141,$B133:$B136,0)),IF(ISERROR(MATCH(C141,$C133:$C136,0)),IF(ISERROR(MATCH(LOOKUP(C141,$E138:$I138,$E136:$I136),$B133:$B136,0)),INDEX($M133:$M136,MATCH(LOOKUP(C141,$E138:$I138,$E136:$I136),$C133:$C136,0),1),INDEX($L133:$L136,MATCH(LOOKUP(C141,$E138:$I138,$E136:$I136),$B133:$B136,0),1)),INDEX($M133:$M136,MATCH(C141,$C133:$C136,0),1)),INDEX($L133:$L136,MATCH(C141,$B133:$B136,0),1))</f>
        <v>1</v>
      </c>
      <c r="N141" s="136" t="str">
        <f aca="false">IF(ISBLANK('RR page 3'!$K32),"",IF('RR page 3'!$K32="B",$B141,$C141))</f>
        <v/>
      </c>
      <c r="O141" s="137" t="n">
        <v>4</v>
      </c>
      <c r="P141" s="130" t="n">
        <f aca="false">A141</f>
        <v>22</v>
      </c>
      <c r="Q141" s="113"/>
      <c r="R141" s="138" t="str">
        <f aca="false">CONCATENATE(ADDRESS($B141+2,$C141+1,4,1)," ",ADDRESS($C141+2,$B141+1,4,1))</f>
        <v>E7 F6</v>
      </c>
      <c r="S141" s="114"/>
      <c r="T141" s="114"/>
      <c r="U141" s="113"/>
      <c r="V141" s="114"/>
      <c r="W141" s="114"/>
      <c r="X141" s="114"/>
      <c r="Y141" s="114"/>
    </row>
    <row r="142" s="115" customFormat="true" ht="15" hidden="false" customHeight="true" outlineLevel="0" collapsed="false">
      <c r="A142" s="112"/>
      <c r="B142" s="131"/>
      <c r="C142" s="131"/>
      <c r="D142" s="132" t="n">
        <f aca="false">COUNT(E141:I141)</f>
        <v>0</v>
      </c>
      <c r="E142" s="132"/>
      <c r="F142" s="132"/>
      <c r="G142" s="132"/>
      <c r="H142" s="132"/>
      <c r="I142" s="112"/>
      <c r="J142" s="112"/>
      <c r="K142" s="112"/>
      <c r="L142" s="112"/>
      <c r="M142" s="142"/>
      <c r="N142" s="141"/>
      <c r="O142" s="143"/>
      <c r="P142" s="112"/>
      <c r="Q142" s="113"/>
      <c r="R142" s="144"/>
      <c r="S142" s="114"/>
      <c r="T142" s="114"/>
      <c r="U142" s="113"/>
      <c r="V142" s="114"/>
      <c r="W142" s="114"/>
      <c r="X142" s="114"/>
      <c r="Y142" s="114"/>
    </row>
    <row r="143" s="115" customFormat="true" ht="15" hidden="false" customHeight="true" outlineLevel="0" collapsed="false">
      <c r="A143" s="130" t="n">
        <f aca="false">A138+1</f>
        <v>23</v>
      </c>
      <c r="B143" s="131" t="n">
        <v>8</v>
      </c>
      <c r="C143" s="131" t="n">
        <v>7</v>
      </c>
      <c r="D143" s="132" t="s">
        <v>34</v>
      </c>
      <c r="E143" s="132"/>
      <c r="F143" s="132"/>
      <c r="G143" s="132"/>
      <c r="H143" s="132"/>
      <c r="I143" s="112"/>
      <c r="J143" s="112"/>
      <c r="K143" s="130" t="n">
        <f aca="false">A143</f>
        <v>23</v>
      </c>
      <c r="L143" s="139" t="n">
        <f aca="false">IF(ISERROR(MATCH(B143,$B138:$B141,0)),IF(ISERROR(MATCH(B143,$C138:$C141,0)),IF(ISERROR(MATCH(LOOKUP(B143,$E143:$I143,$E141:$I141),$B138:$B141,0)),INDEX($M138:$M141,MATCH(LOOKUP(B143,$E143:$I143,$E141:$I141),$C138:$C141,0),1),INDEX($L138:$L141,MATCH(LOOKUP(B143,$E143:$I143,$E141:$I141),$B138:$B141,0),1)),INDEX($M138:$M141,MATCH(B143,$C138:$C141,0),1)),INDEX($L138:$L141,MATCH(B143,$B138:$B141,0),1))</f>
        <v>12</v>
      </c>
      <c r="M143" s="139" t="n">
        <f aca="false">IF(ISERROR(MATCH(C143,$B138:$B141,0)),IF(ISERROR(MATCH(C143,$C138:$C141,0)),IF(ISERROR(MATCH(LOOKUP(C143,$E143:$I143,$E141:$I141),$B138:$B141,0)),INDEX($M138:$M141,MATCH(LOOKUP(C143,$E143:$I143,$E141:$I141),$C138:$C141,0),1),INDEX($L138:$L141,MATCH(LOOKUP(C143,$E143:$I143,$E141:$I141),$B138:$B141,0),1)),INDEX($M138:$M141,MATCH(C143,$C138:$C141,0),1)),INDEX($L138:$L141,MATCH(C143,$B138:$B141,0),1))</f>
        <v>3</v>
      </c>
      <c r="N143" s="136" t="str">
        <f aca="false">IF(ISBLANK('RR page 3'!$K34),"",IF('RR page 3'!$K34="B",$B143,$C143))</f>
        <v/>
      </c>
      <c r="O143" s="137" t="n">
        <v>1</v>
      </c>
      <c r="P143" s="130" t="n">
        <f aca="false">A143</f>
        <v>23</v>
      </c>
      <c r="Q143" s="113"/>
      <c r="R143" s="138" t="str">
        <f aca="false">CONCATENATE(ADDRESS($B143+2,$C143+1,4,1)," ",ADDRESS($C143+2,$B143+1,4,1))</f>
        <v>H10 I9</v>
      </c>
      <c r="S143" s="114"/>
      <c r="T143" s="114"/>
      <c r="U143" s="113"/>
      <c r="V143" s="114"/>
      <c r="W143" s="114"/>
      <c r="X143" s="114"/>
      <c r="Y143" s="114"/>
    </row>
    <row r="144" s="115" customFormat="true" ht="15" hidden="false" customHeight="true" outlineLevel="0" collapsed="false">
      <c r="A144" s="130" t="n">
        <f aca="false">A143</f>
        <v>23</v>
      </c>
      <c r="B144" s="131" t="n">
        <v>6</v>
      </c>
      <c r="C144" s="131" t="n">
        <v>5</v>
      </c>
      <c r="D144" s="132"/>
      <c r="E144" s="132"/>
      <c r="F144" s="132"/>
      <c r="G144" s="132"/>
      <c r="H144" s="132"/>
      <c r="I144" s="112"/>
      <c r="J144" s="112"/>
      <c r="K144" s="130"/>
      <c r="L144" s="139" t="n">
        <f aca="false">IF(ISERROR(MATCH(B144,$B138:$B141,0)),IF(ISERROR(MATCH(B144,$C138:$C141,0)),IF(ISERROR(MATCH(LOOKUP(B144,$E143:$I143,$E141:$I141),$B138:$B141,0)),INDEX($M138:$M141,MATCH(LOOKUP(B144,$E143:$I143,$E141:$I141),$C138:$C141,0),1),INDEX($L138:$L141,MATCH(LOOKUP(B144,$E143:$I143,$E141:$I141),$B138:$B141,0),1)),INDEX($M138:$M141,MATCH(B144,$C138:$C141,0),1)),INDEX($L138:$L141,MATCH(B144,$B138:$B141,0),1))</f>
        <v>4</v>
      </c>
      <c r="M144" s="139" t="n">
        <f aca="false">IF(ISERROR(MATCH(C144,$B138:$B141,0)),IF(ISERROR(MATCH(C144,$C138:$C141,0)),IF(ISERROR(MATCH(LOOKUP(C144,$E143:$I143,$E141:$I141),$B138:$B141,0)),INDEX($M138:$M141,MATCH(LOOKUP(C144,$E143:$I143,$E141:$I141),$C138:$C141,0),1),INDEX($L138:$L141,MATCH(LOOKUP(C144,$E143:$I143,$E141:$I141),$B138:$B141,0),1)),INDEX($M138:$M141,MATCH(C144,$C138:$C141,0),1)),INDEX($L138:$L141,MATCH(C144,$B138:$B141,0),1))</f>
        <v>11</v>
      </c>
      <c r="N144" s="136" t="str">
        <f aca="false">IF(ISBLANK('RR page 3'!$K35),"",IF('RR page 3'!$K35="B",$B144,$C144))</f>
        <v/>
      </c>
      <c r="O144" s="137" t="n">
        <v>2</v>
      </c>
      <c r="P144" s="130" t="n">
        <f aca="false">A144</f>
        <v>23</v>
      </c>
      <c r="Q144" s="113"/>
      <c r="R144" s="138" t="str">
        <f aca="false">CONCATENATE(ADDRESS($B144+2,$C144+1,4,1)," ",ADDRESS($C144+2,$B144+1,4,1))</f>
        <v>F8 G7</v>
      </c>
      <c r="S144" s="114"/>
      <c r="T144" s="114"/>
      <c r="U144" s="113"/>
      <c r="V144" s="114"/>
      <c r="W144" s="114"/>
      <c r="X144" s="114"/>
      <c r="Y144" s="114"/>
    </row>
    <row r="145" s="115" customFormat="true" ht="15" hidden="false" customHeight="true" outlineLevel="0" collapsed="false">
      <c r="A145" s="130" t="n">
        <f aca="false">A143</f>
        <v>23</v>
      </c>
      <c r="B145" s="131" t="n">
        <v>4</v>
      </c>
      <c r="C145" s="131" t="n">
        <v>3</v>
      </c>
      <c r="D145" s="132"/>
      <c r="E145" s="132"/>
      <c r="F145" s="132"/>
      <c r="G145" s="132"/>
      <c r="H145" s="132"/>
      <c r="I145" s="112"/>
      <c r="J145" s="112"/>
      <c r="K145" s="130"/>
      <c r="L145" s="139" t="n">
        <f aca="false">IF(ISERROR(MATCH(B145,$B138:$B141,0)),IF(ISERROR(MATCH(B145,$C138:$C141,0)),IF(ISERROR(MATCH(LOOKUP(B145,$E143:$I143,$E141:$I141),$B138:$B141,0)),INDEX($M138:$M141,MATCH(LOOKUP(B145,$E143:$I143,$E141:$I141),$C138:$C141,0),1),INDEX($L138:$L141,MATCH(LOOKUP(B145,$E143:$I143,$E141:$I141),$B138:$B141,0),1)),INDEX($M138:$M141,MATCH(B145,$C138:$C141,0),1)),INDEX($L138:$L141,MATCH(B145,$B138:$B141,0),1))</f>
        <v>1</v>
      </c>
      <c r="M145" s="139" t="n">
        <f aca="false">IF(ISERROR(MATCH(C145,$B138:$B141,0)),IF(ISERROR(MATCH(C145,$C138:$C141,0)),IF(ISERROR(MATCH(LOOKUP(C145,$E143:$I143,$E141:$I141),$B138:$B141,0)),INDEX($M138:$M141,MATCH(LOOKUP(C145,$E143:$I143,$E141:$I141),$C138:$C141,0),1),INDEX($L138:$L141,MATCH(LOOKUP(C145,$E143:$I143,$E141:$I141),$B138:$B141,0),1)),INDEX($M138:$M141,MATCH(C145,$C138:$C141,0),1)),INDEX($L138:$L141,MATCH(C145,$B138:$B141,0),1))</f>
        <v>2</v>
      </c>
      <c r="N145" s="136" t="str">
        <f aca="false">IF(ISBLANK('RR page 3'!$K36),"",IF('RR page 3'!$K36="B",$B145,$C145))</f>
        <v/>
      </c>
      <c r="O145" s="137" t="n">
        <v>3</v>
      </c>
      <c r="P145" s="130" t="n">
        <f aca="false">A145</f>
        <v>23</v>
      </c>
      <c r="Q145" s="113"/>
      <c r="R145" s="138" t="str">
        <f aca="false">CONCATENATE(ADDRESS($B145+2,$C145+1,4,1)," ",ADDRESS($C145+2,$B145+1,4,1))</f>
        <v>D6 E5</v>
      </c>
      <c r="S145" s="114"/>
      <c r="T145" s="114"/>
      <c r="U145" s="113"/>
      <c r="V145" s="114"/>
      <c r="W145" s="114"/>
      <c r="X145" s="114"/>
      <c r="Y145" s="114"/>
    </row>
    <row r="146" s="115" customFormat="true" ht="15" hidden="false" customHeight="true" outlineLevel="0" collapsed="false">
      <c r="A146" s="130" t="n">
        <f aca="false">A143</f>
        <v>23</v>
      </c>
      <c r="B146" s="131" t="n">
        <v>2</v>
      </c>
      <c r="C146" s="131" t="n">
        <v>1</v>
      </c>
      <c r="D146" s="132"/>
      <c r="E146" s="132"/>
      <c r="F146" s="132"/>
      <c r="G146" s="132"/>
      <c r="H146" s="132"/>
      <c r="I146" s="112"/>
      <c r="J146" s="112"/>
      <c r="K146" s="130"/>
      <c r="L146" s="139" t="n">
        <f aca="false">IF(ISERROR(MATCH(B146,$B138:$B141,0)),IF(ISERROR(MATCH(B146,$C138:$C141,0)),IF(ISERROR(MATCH(LOOKUP(B146,$E143:$I143,$E141:$I141),$B138:$B141,0)),INDEX($M138:$M141,MATCH(LOOKUP(B146,$E143:$I143,$E141:$I141),$C138:$C141,0),1),INDEX($L138:$L141,MATCH(LOOKUP(B146,$E143:$I143,$E141:$I141),$B138:$B141,0),1)),INDEX($M138:$M141,MATCH(B146,$C138:$C141,0),1)),INDEX($L138:$L141,MATCH(B146,$B138:$B141,0),1))</f>
        <v>14</v>
      </c>
      <c r="M146" s="139" t="n">
        <f aca="false">IF(ISERROR(MATCH(C146,$B138:$B141,0)),IF(ISERROR(MATCH(C146,$C138:$C141,0)),IF(ISERROR(MATCH(LOOKUP(C146,$E143:$I143,$E141:$I141),$B138:$B141,0)),INDEX($M138:$M141,MATCH(LOOKUP(C146,$E143:$I143,$E141:$I141),$C138:$C141,0),1),INDEX($L138:$L141,MATCH(LOOKUP(C146,$E143:$I143,$E141:$I141),$B138:$B141,0),1)),INDEX($M138:$M141,MATCH(C146,$C138:$C141,0),1)),INDEX($L138:$L141,MATCH(C146,$B138:$B141,0),1))</f>
        <v>13</v>
      </c>
      <c r="N146" s="136" t="str">
        <f aca="false">IF(ISBLANK('RR page 3'!$K37),"",IF('RR page 3'!$K37="B",$B146,$C146))</f>
        <v/>
      </c>
      <c r="O146" s="137" t="n">
        <v>4</v>
      </c>
      <c r="P146" s="130" t="n">
        <f aca="false">A146</f>
        <v>23</v>
      </c>
      <c r="Q146" s="113"/>
      <c r="R146" s="138" t="str">
        <f aca="false">CONCATENATE(ADDRESS($B146+2,$C146+1,4,1)," ",ADDRESS($C146+2,$B146+1,4,1))</f>
        <v>B4 C3</v>
      </c>
      <c r="S146" s="114"/>
      <c r="T146" s="114"/>
      <c r="U146" s="113"/>
      <c r="V146" s="114"/>
      <c r="W146" s="114"/>
      <c r="X146" s="114"/>
      <c r="Y146" s="114"/>
    </row>
    <row r="147" s="115" customFormat="true" ht="15" hidden="false" customHeight="true" outlineLevel="0" collapsed="false">
      <c r="A147" s="112"/>
      <c r="B147" s="117"/>
      <c r="C147" s="117"/>
      <c r="D147" s="112"/>
      <c r="E147" s="112"/>
      <c r="F147" s="112"/>
      <c r="G147" s="112"/>
      <c r="H147" s="112"/>
      <c r="I147" s="112"/>
      <c r="J147" s="112"/>
      <c r="K147" s="112"/>
      <c r="L147" s="112"/>
      <c r="M147" s="142"/>
      <c r="N147" s="141"/>
      <c r="O147" s="143"/>
      <c r="P147" s="112"/>
      <c r="Q147" s="113"/>
      <c r="R147" s="144"/>
      <c r="S147" s="114"/>
      <c r="T147" s="114"/>
      <c r="U147" s="113"/>
      <c r="V147" s="114"/>
      <c r="W147" s="114"/>
      <c r="X147" s="114"/>
      <c r="Y147" s="114"/>
    </row>
    <row r="148" s="115" customFormat="true" ht="15" hidden="false" customHeight="true" outlineLevel="0" collapsed="false">
      <c r="A148" s="112"/>
      <c r="B148" s="117"/>
      <c r="C148" s="117"/>
      <c r="D148" s="112"/>
      <c r="E148" s="112"/>
      <c r="F148" s="112"/>
      <c r="G148" s="112"/>
      <c r="H148" s="112"/>
      <c r="I148" s="112"/>
      <c r="J148" s="112"/>
      <c r="K148" s="112"/>
      <c r="L148" s="112"/>
      <c r="M148" s="142"/>
      <c r="N148" s="141"/>
      <c r="O148" s="143"/>
      <c r="P148" s="112"/>
      <c r="Q148" s="113"/>
      <c r="R148" s="144"/>
      <c r="S148" s="114"/>
      <c r="T148" s="114"/>
      <c r="U148" s="113"/>
      <c r="V148" s="114"/>
      <c r="W148" s="114"/>
      <c r="X148" s="114"/>
      <c r="Y148" s="114"/>
    </row>
    <row r="149" s="115" customFormat="true" ht="15" hidden="false" customHeight="true" outlineLevel="0" collapsed="false">
      <c r="A149" s="112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3"/>
      <c r="R149" s="113"/>
      <c r="S149" s="113"/>
      <c r="T149" s="113"/>
      <c r="U149" s="113"/>
      <c r="V149" s="114"/>
      <c r="W149" s="114"/>
      <c r="X149" s="114"/>
      <c r="Y149" s="114"/>
    </row>
    <row r="150" s="115" customFormat="true" ht="15.6" hidden="false" customHeight="true" outlineLevel="0" collapsed="false">
      <c r="A150" s="145"/>
      <c r="B150" s="145"/>
      <c r="C150" s="145"/>
      <c r="D150" s="145"/>
      <c r="E150" s="145"/>
      <c r="F150" s="145"/>
      <c r="G150" s="145"/>
      <c r="H150" s="112"/>
      <c r="I150" s="112"/>
      <c r="J150" s="112"/>
      <c r="K150" s="112"/>
      <c r="L150" s="112"/>
      <c r="M150" s="112"/>
      <c r="N150" s="145"/>
      <c r="O150" s="145"/>
      <c r="P150" s="145"/>
      <c r="Q150" s="113"/>
      <c r="R150" s="113"/>
      <c r="S150" s="113"/>
      <c r="T150" s="113"/>
      <c r="U150" s="113"/>
      <c r="V150" s="114"/>
      <c r="W150" s="114"/>
      <c r="X150" s="114"/>
      <c r="Y150" s="114"/>
    </row>
    <row r="151" s="115" customFormat="true" ht="26.1" hidden="false" customHeight="true" outlineLevel="0" collapsed="false">
      <c r="A151" s="146" t="s">
        <v>42</v>
      </c>
      <c r="B151" s="146"/>
      <c r="C151" s="146"/>
      <c r="D151" s="146" t="s">
        <v>43</v>
      </c>
      <c r="E151" s="146"/>
      <c r="F151" s="146"/>
      <c r="G151" s="146"/>
      <c r="H151" s="143"/>
      <c r="I151" s="112"/>
      <c r="J151" s="112"/>
      <c r="K151" s="112"/>
      <c r="L151" s="112"/>
      <c r="M151" s="142"/>
      <c r="N151" s="146" t="s">
        <v>44</v>
      </c>
      <c r="O151" s="146"/>
      <c r="P151" s="146"/>
      <c r="Q151" s="147"/>
      <c r="R151" s="113"/>
      <c r="S151" s="113"/>
      <c r="T151" s="113"/>
      <c r="U151" s="113"/>
      <c r="V151" s="114"/>
      <c r="W151" s="114"/>
      <c r="X151" s="114"/>
      <c r="Y151" s="114"/>
    </row>
    <row r="152" s="115" customFormat="true" ht="15.6" hidden="false" customHeight="true" outlineLevel="0" collapsed="false">
      <c r="A152" s="148" t="n">
        <v>14</v>
      </c>
      <c r="B152" s="148"/>
      <c r="C152" s="148"/>
      <c r="D152" s="149" t="n">
        <f aca="false">SUM($D$34:$D$151)</f>
        <v>34</v>
      </c>
      <c r="E152" s="149"/>
      <c r="F152" s="149"/>
      <c r="G152" s="149"/>
      <c r="H152" s="143"/>
      <c r="I152" s="112"/>
      <c r="J152" s="112"/>
      <c r="K152" s="112"/>
      <c r="L152" s="112"/>
      <c r="M152" s="142"/>
      <c r="N152" s="148" t="n">
        <f aca="false">COUNT($N$34:$N$147)</f>
        <v>0</v>
      </c>
      <c r="O152" s="148"/>
      <c r="P152" s="148"/>
      <c r="Q152" s="147"/>
      <c r="R152" s="113"/>
      <c r="S152" s="113"/>
      <c r="T152" s="113"/>
      <c r="U152" s="113"/>
      <c r="V152" s="114"/>
      <c r="W152" s="114"/>
      <c r="X152" s="114"/>
      <c r="Y152" s="114"/>
    </row>
    <row r="153" s="115" customFormat="true" ht="15.6" hidden="false" customHeight="true" outlineLevel="0" collapsed="false">
      <c r="A153" s="132"/>
      <c r="B153" s="132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50"/>
      <c r="O153" s="150" t="n">
        <f aca="false">A152*(A152-1)/2</f>
        <v>91</v>
      </c>
      <c r="P153" s="150"/>
      <c r="Q153" s="113"/>
      <c r="R153" s="113"/>
      <c r="S153" s="113"/>
      <c r="T153" s="113"/>
      <c r="U153" s="113"/>
      <c r="V153" s="114"/>
      <c r="W153" s="114"/>
      <c r="X153" s="114"/>
      <c r="Y153" s="114"/>
    </row>
    <row r="154" s="115" customFormat="true" ht="15" hidden="false" customHeight="true" outlineLevel="0" collapsed="false">
      <c r="A154" s="113"/>
      <c r="B154" s="151" t="n">
        <v>1</v>
      </c>
      <c r="C154" s="151" t="n">
        <v>2</v>
      </c>
      <c r="D154" s="151" t="n">
        <v>3</v>
      </c>
      <c r="E154" s="151" t="n">
        <v>4</v>
      </c>
      <c r="F154" s="151" t="n">
        <v>5</v>
      </c>
      <c r="G154" s="151" t="n">
        <v>6</v>
      </c>
      <c r="H154" s="151" t="n">
        <v>7</v>
      </c>
      <c r="I154" s="151" t="n">
        <v>8</v>
      </c>
      <c r="J154" s="151" t="n">
        <v>9</v>
      </c>
      <c r="K154" s="151" t="n">
        <v>10</v>
      </c>
      <c r="L154" s="151" t="n">
        <v>11</v>
      </c>
      <c r="M154" s="151" t="n">
        <v>12</v>
      </c>
      <c r="N154" s="151" t="n">
        <v>13</v>
      </c>
      <c r="O154" s="151" t="n">
        <v>14</v>
      </c>
      <c r="P154" s="113"/>
      <c r="Q154" s="113"/>
      <c r="R154" s="113"/>
      <c r="S154" s="113"/>
      <c r="T154" s="113"/>
      <c r="U154" s="113"/>
      <c r="V154" s="113"/>
      <c r="W154" s="113"/>
      <c r="X154" s="114"/>
      <c r="Y154" s="114"/>
    </row>
    <row r="155" s="115" customFormat="true" ht="15" hidden="false" customHeight="true" outlineLevel="0" collapsed="false">
      <c r="A155" s="151" t="n">
        <v>1</v>
      </c>
      <c r="B155" s="152" t="s">
        <v>45</v>
      </c>
      <c r="C155" s="152" t="s">
        <v>46</v>
      </c>
      <c r="D155" s="152" t="s">
        <v>47</v>
      </c>
      <c r="E155" s="153" t="s">
        <v>48</v>
      </c>
      <c r="F155" s="110"/>
      <c r="G155" s="110"/>
      <c r="H155" s="110"/>
      <c r="I155" s="110"/>
      <c r="J155" s="110"/>
      <c r="K155" s="110"/>
      <c r="L155" s="152" t="s">
        <v>48</v>
      </c>
      <c r="M155" s="153" t="s">
        <v>47</v>
      </c>
      <c r="N155" s="153" t="s">
        <v>45</v>
      </c>
      <c r="O155" s="153" t="s">
        <v>46</v>
      </c>
      <c r="P155" s="113"/>
      <c r="Q155" s="113"/>
      <c r="R155" s="113"/>
      <c r="S155" s="113"/>
      <c r="T155" s="113"/>
      <c r="U155" s="113"/>
      <c r="V155" s="113"/>
      <c r="W155" s="113"/>
      <c r="X155" s="114"/>
      <c r="Y155" s="114"/>
    </row>
    <row r="156" s="115" customFormat="true" ht="15" hidden="false" customHeight="true" outlineLevel="0" collapsed="false">
      <c r="A156" s="151" t="n">
        <v>2</v>
      </c>
      <c r="B156" s="152" t="s">
        <v>49</v>
      </c>
      <c r="C156" s="152" t="s">
        <v>50</v>
      </c>
      <c r="D156" s="152" t="s">
        <v>51</v>
      </c>
      <c r="E156" s="152" t="s">
        <v>52</v>
      </c>
      <c r="F156" s="110"/>
      <c r="G156" s="110"/>
      <c r="H156" s="110"/>
      <c r="I156" s="110"/>
      <c r="J156" s="110"/>
      <c r="K156" s="110"/>
      <c r="L156" s="153" t="s">
        <v>51</v>
      </c>
      <c r="M156" s="153" t="s">
        <v>49</v>
      </c>
      <c r="N156" s="153" t="s">
        <v>50</v>
      </c>
      <c r="O156" s="153" t="s">
        <v>52</v>
      </c>
      <c r="P156" s="113"/>
      <c r="Q156" s="113"/>
      <c r="R156" s="113"/>
      <c r="S156" s="113"/>
      <c r="T156" s="113"/>
      <c r="U156" s="113"/>
      <c r="V156" s="113"/>
      <c r="W156" s="113"/>
      <c r="X156" s="114"/>
      <c r="Y156" s="114"/>
    </row>
    <row r="157" s="115" customFormat="true" ht="15" hidden="false" customHeight="true" outlineLevel="0" collapsed="false">
      <c r="A157" s="151" t="n">
        <v>3</v>
      </c>
      <c r="B157" s="152" t="s">
        <v>53</v>
      </c>
      <c r="C157" s="152" t="s">
        <v>54</v>
      </c>
      <c r="D157" s="110"/>
      <c r="E157" s="110"/>
      <c r="F157" s="110"/>
      <c r="G157" s="110"/>
      <c r="H157" s="110"/>
      <c r="I157" s="110"/>
      <c r="J157" s="153" t="s">
        <v>55</v>
      </c>
      <c r="K157" s="153" t="s">
        <v>56</v>
      </c>
      <c r="L157" s="153" t="s">
        <v>53</v>
      </c>
      <c r="M157" s="153" t="s">
        <v>54</v>
      </c>
      <c r="N157" s="152" t="s">
        <v>56</v>
      </c>
      <c r="O157" s="152" t="s">
        <v>55</v>
      </c>
      <c r="P157" s="113"/>
      <c r="Q157" s="113"/>
      <c r="R157" s="113"/>
      <c r="S157" s="113"/>
      <c r="T157" s="113"/>
      <c r="U157" s="113"/>
      <c r="V157" s="113"/>
      <c r="W157" s="113"/>
      <c r="X157" s="114"/>
      <c r="Y157" s="114"/>
    </row>
    <row r="158" s="115" customFormat="true" ht="15" hidden="false" customHeight="true" outlineLevel="0" collapsed="false">
      <c r="A158" s="151" t="n">
        <v>4</v>
      </c>
      <c r="B158" s="110"/>
      <c r="C158" s="110"/>
      <c r="D158" s="110"/>
      <c r="E158" s="110"/>
      <c r="F158" s="110"/>
      <c r="G158" s="110"/>
      <c r="H158" s="110"/>
      <c r="I158" s="110"/>
      <c r="J158" s="153" t="s">
        <v>57</v>
      </c>
      <c r="K158" s="153" t="s">
        <v>58</v>
      </c>
      <c r="L158" s="153" t="s">
        <v>59</v>
      </c>
      <c r="M158" s="152" t="s">
        <v>57</v>
      </c>
      <c r="N158" s="152" t="s">
        <v>59</v>
      </c>
      <c r="O158" s="152" t="s">
        <v>58</v>
      </c>
      <c r="P158" s="113"/>
      <c r="Q158" s="113"/>
      <c r="R158" s="113"/>
      <c r="S158" s="113"/>
      <c r="T158" s="113"/>
      <c r="U158" s="113"/>
      <c r="V158" s="113"/>
      <c r="W158" s="113"/>
      <c r="X158" s="114"/>
      <c r="Y158" s="114"/>
    </row>
    <row r="159" s="115" customFormat="true" ht="15" hidden="false" customHeight="true" outlineLevel="0" collapsed="false">
      <c r="A159" s="151" t="n">
        <v>5</v>
      </c>
      <c r="B159" s="110"/>
      <c r="C159" s="110"/>
      <c r="D159" s="110"/>
      <c r="E159" s="110"/>
      <c r="F159" s="153" t="s">
        <v>60</v>
      </c>
      <c r="G159" s="153" t="s">
        <v>61</v>
      </c>
      <c r="H159" s="153" t="s">
        <v>62</v>
      </c>
      <c r="I159" s="153" t="s">
        <v>63</v>
      </c>
      <c r="J159" s="152" t="s">
        <v>62</v>
      </c>
      <c r="K159" s="152" t="s">
        <v>63</v>
      </c>
      <c r="L159" s="152" t="s">
        <v>61</v>
      </c>
      <c r="M159" s="152" t="s">
        <v>60</v>
      </c>
      <c r="N159" s="110"/>
      <c r="O159" s="110"/>
      <c r="P159" s="113"/>
      <c r="Q159" s="113"/>
      <c r="R159" s="113"/>
      <c r="S159" s="113"/>
      <c r="T159" s="113"/>
      <c r="U159" s="113"/>
      <c r="V159" s="113"/>
      <c r="W159" s="113"/>
      <c r="X159" s="114"/>
      <c r="Y159" s="114"/>
    </row>
    <row r="160" s="115" customFormat="true" ht="15" hidden="false" customHeight="true" outlineLevel="0" collapsed="false">
      <c r="A160" s="151" t="n">
        <v>6</v>
      </c>
      <c r="B160" s="110"/>
      <c r="C160" s="110"/>
      <c r="D160" s="110"/>
      <c r="E160" s="110"/>
      <c r="F160" s="153" t="s">
        <v>64</v>
      </c>
      <c r="G160" s="153" t="s">
        <v>65</v>
      </c>
      <c r="H160" s="153" t="s">
        <v>66</v>
      </c>
      <c r="I160" s="153" t="s">
        <v>67</v>
      </c>
      <c r="J160" s="152" t="s">
        <v>65</v>
      </c>
      <c r="K160" s="152" t="s">
        <v>64</v>
      </c>
      <c r="L160" s="152" t="s">
        <v>67</v>
      </c>
      <c r="M160" s="152" t="s">
        <v>66</v>
      </c>
      <c r="N160" s="110"/>
      <c r="O160" s="110"/>
      <c r="P160" s="113"/>
      <c r="Q160" s="113"/>
      <c r="R160" s="113"/>
      <c r="S160" s="113"/>
      <c r="T160" s="113"/>
      <c r="U160" s="113"/>
      <c r="V160" s="113"/>
      <c r="W160" s="113"/>
      <c r="X160" s="114"/>
      <c r="Y160" s="114"/>
    </row>
    <row r="161" s="115" customFormat="true" ht="15" hidden="false" customHeight="true" outlineLevel="0" collapsed="false">
      <c r="A161" s="151" t="n">
        <v>7</v>
      </c>
      <c r="B161" s="110"/>
      <c r="C161" s="110"/>
      <c r="D161" s="153" t="s">
        <v>68</v>
      </c>
      <c r="E161" s="153" t="s">
        <v>69</v>
      </c>
      <c r="F161" s="153" t="s">
        <v>70</v>
      </c>
      <c r="G161" s="153" t="s">
        <v>71</v>
      </c>
      <c r="H161" s="152" t="s">
        <v>70</v>
      </c>
      <c r="I161" s="152" t="s">
        <v>71</v>
      </c>
      <c r="J161" s="152" t="s">
        <v>69</v>
      </c>
      <c r="K161" s="152" t="s">
        <v>68</v>
      </c>
      <c r="L161" s="110"/>
      <c r="M161" s="110"/>
      <c r="N161" s="110"/>
      <c r="O161" s="110"/>
      <c r="P161" s="113"/>
      <c r="Q161" s="113"/>
      <c r="R161" s="113"/>
      <c r="S161" s="113"/>
      <c r="T161" s="113"/>
      <c r="U161" s="113"/>
      <c r="V161" s="113"/>
      <c r="W161" s="113"/>
      <c r="X161" s="114"/>
      <c r="Y161" s="114"/>
    </row>
    <row r="162" s="115" customFormat="true" ht="15" hidden="false" customHeight="true" outlineLevel="0" collapsed="false">
      <c r="A162" s="151" t="n">
        <v>8</v>
      </c>
      <c r="B162" s="110"/>
      <c r="C162" s="110"/>
      <c r="D162" s="153" t="s">
        <v>72</v>
      </c>
      <c r="E162" s="153" t="s">
        <v>73</v>
      </c>
      <c r="F162" s="152" t="s">
        <v>74</v>
      </c>
      <c r="G162" s="152" t="s">
        <v>73</v>
      </c>
      <c r="H162" s="152" t="s">
        <v>72</v>
      </c>
      <c r="I162" s="153" t="s">
        <v>75</v>
      </c>
      <c r="J162" s="110"/>
      <c r="K162" s="110"/>
      <c r="L162" s="110"/>
      <c r="M162" s="110"/>
      <c r="N162" s="152" t="s">
        <v>75</v>
      </c>
      <c r="O162" s="153" t="s">
        <v>74</v>
      </c>
      <c r="P162" s="113"/>
      <c r="Q162" s="113"/>
      <c r="R162" s="113"/>
      <c r="S162" s="113"/>
      <c r="T162" s="113"/>
      <c r="U162" s="113"/>
      <c r="V162" s="113"/>
      <c r="W162" s="113"/>
      <c r="X162" s="114"/>
      <c r="Y162" s="114"/>
    </row>
    <row r="163" s="115" customFormat="true" ht="15" hidden="false" customHeight="true" outlineLevel="0" collapsed="false">
      <c r="A163" s="151" t="n">
        <v>9</v>
      </c>
      <c r="B163" s="110"/>
      <c r="C163" s="110"/>
      <c r="D163" s="153" t="s">
        <v>76</v>
      </c>
      <c r="E163" s="153" t="s">
        <v>77</v>
      </c>
      <c r="F163" s="152" t="s">
        <v>78</v>
      </c>
      <c r="G163" s="152" t="s">
        <v>79</v>
      </c>
      <c r="H163" s="152" t="s">
        <v>77</v>
      </c>
      <c r="I163" s="152" t="s">
        <v>76</v>
      </c>
      <c r="J163" s="110"/>
      <c r="K163" s="110"/>
      <c r="L163" s="110"/>
      <c r="M163" s="110"/>
      <c r="N163" s="153" t="s">
        <v>78</v>
      </c>
      <c r="O163" s="153" t="s">
        <v>79</v>
      </c>
      <c r="P163" s="113"/>
      <c r="Q163" s="113"/>
      <c r="R163" s="113"/>
      <c r="S163" s="113"/>
      <c r="T163" s="113"/>
      <c r="U163" s="113"/>
      <c r="V163" s="113"/>
      <c r="W163" s="113"/>
      <c r="X163" s="114"/>
      <c r="Y163" s="114"/>
    </row>
    <row r="164" s="115" customFormat="true" ht="15" hidden="false" customHeight="true" outlineLevel="0" collapsed="false">
      <c r="A164" s="151" t="n">
        <v>10</v>
      </c>
      <c r="B164" s="110"/>
      <c r="C164" s="110"/>
      <c r="D164" s="110"/>
      <c r="E164" s="110"/>
      <c r="F164" s="153" t="s">
        <v>80</v>
      </c>
      <c r="G164" s="153" t="s">
        <v>81</v>
      </c>
      <c r="H164" s="153" t="s">
        <v>82</v>
      </c>
      <c r="I164" s="153" t="s">
        <v>83</v>
      </c>
      <c r="J164" s="152" t="s">
        <v>80</v>
      </c>
      <c r="K164" s="152" t="s">
        <v>81</v>
      </c>
      <c r="L164" s="152" t="s">
        <v>82</v>
      </c>
      <c r="M164" s="152" t="s">
        <v>83</v>
      </c>
      <c r="N164" s="110"/>
      <c r="O164" s="110"/>
      <c r="P164" s="113"/>
      <c r="Q164" s="113"/>
      <c r="R164" s="113"/>
      <c r="S164" s="113"/>
      <c r="T164" s="113"/>
      <c r="U164" s="113"/>
      <c r="V164" s="113"/>
      <c r="W164" s="113"/>
      <c r="X164" s="114"/>
      <c r="Y164" s="114"/>
    </row>
    <row r="165" s="115" customFormat="true" ht="15" hidden="false" customHeight="true" outlineLevel="0" collapsed="false">
      <c r="A165" s="151" t="n">
        <v>11</v>
      </c>
      <c r="B165" s="110"/>
      <c r="C165" s="110"/>
      <c r="D165" s="110"/>
      <c r="E165" s="110"/>
      <c r="F165" s="153" t="s">
        <v>84</v>
      </c>
      <c r="G165" s="153" t="s">
        <v>85</v>
      </c>
      <c r="H165" s="153" t="s">
        <v>86</v>
      </c>
      <c r="I165" s="152" t="s">
        <v>84</v>
      </c>
      <c r="J165" s="153" t="s">
        <v>87</v>
      </c>
      <c r="K165" s="152" t="s">
        <v>86</v>
      </c>
      <c r="L165" s="152" t="s">
        <v>87</v>
      </c>
      <c r="M165" s="152" t="s">
        <v>85</v>
      </c>
      <c r="N165" s="110"/>
      <c r="O165" s="110"/>
      <c r="P165" s="113"/>
      <c r="Q165" s="113"/>
      <c r="R165" s="113"/>
      <c r="S165" s="113"/>
      <c r="T165" s="113"/>
      <c r="U165" s="113"/>
      <c r="V165" s="113"/>
      <c r="W165" s="113"/>
      <c r="X165" s="114"/>
      <c r="Y165" s="114"/>
    </row>
    <row r="166" s="115" customFormat="true" ht="15" hidden="false" customHeight="true" outlineLevel="0" collapsed="false">
      <c r="A166" s="151" t="n">
        <v>12</v>
      </c>
      <c r="B166" s="152" t="s">
        <v>88</v>
      </c>
      <c r="C166" s="153" t="s">
        <v>89</v>
      </c>
      <c r="D166" s="110"/>
      <c r="E166" s="110"/>
      <c r="F166" s="153" t="s">
        <v>90</v>
      </c>
      <c r="G166" s="152" t="s">
        <v>89</v>
      </c>
      <c r="H166" s="110"/>
      <c r="I166" s="110"/>
      <c r="J166" s="153" t="s">
        <v>88</v>
      </c>
      <c r="K166" s="153" t="s">
        <v>91</v>
      </c>
      <c r="L166" s="152" t="s">
        <v>90</v>
      </c>
      <c r="M166" s="152" t="s">
        <v>91</v>
      </c>
      <c r="N166" s="110"/>
      <c r="O166" s="110"/>
      <c r="P166" s="113"/>
      <c r="Q166" s="113"/>
      <c r="R166" s="113"/>
      <c r="S166" s="113"/>
      <c r="T166" s="113"/>
      <c r="U166" s="113"/>
      <c r="V166" s="113"/>
      <c r="W166" s="113"/>
      <c r="X166" s="114"/>
      <c r="Y166" s="114"/>
    </row>
    <row r="167" s="115" customFormat="true" ht="15" hidden="false" customHeight="true" outlineLevel="0" collapsed="false">
      <c r="A167" s="151" t="n">
        <v>13</v>
      </c>
      <c r="B167" s="153" t="s">
        <v>92</v>
      </c>
      <c r="C167" s="153" t="s">
        <v>93</v>
      </c>
      <c r="D167" s="153" t="s">
        <v>94</v>
      </c>
      <c r="E167" s="153" t="s">
        <v>95</v>
      </c>
      <c r="F167" s="152" t="s">
        <v>94</v>
      </c>
      <c r="G167" s="152" t="s">
        <v>92</v>
      </c>
      <c r="H167" s="110"/>
      <c r="I167" s="110"/>
      <c r="J167" s="152" t="s">
        <v>93</v>
      </c>
      <c r="K167" s="152" t="s">
        <v>95</v>
      </c>
      <c r="L167" s="110"/>
      <c r="M167" s="110"/>
      <c r="N167" s="110"/>
      <c r="O167" s="110"/>
      <c r="P167" s="113"/>
      <c r="Q167" s="113"/>
      <c r="R167" s="113"/>
      <c r="S167" s="113"/>
      <c r="T167" s="113"/>
      <c r="U167" s="113"/>
      <c r="V167" s="113"/>
      <c r="W167" s="113"/>
      <c r="X167" s="114"/>
      <c r="Y167" s="114"/>
    </row>
    <row r="168" s="115" customFormat="true" ht="15" hidden="false" customHeight="true" outlineLevel="0" collapsed="false">
      <c r="A168" s="151" t="n">
        <v>14</v>
      </c>
      <c r="B168" s="153" t="s">
        <v>96</v>
      </c>
      <c r="C168" s="153" t="s">
        <v>97</v>
      </c>
      <c r="D168" s="153" t="s">
        <v>98</v>
      </c>
      <c r="E168" s="152" t="s">
        <v>99</v>
      </c>
      <c r="F168" s="152" t="s">
        <v>97</v>
      </c>
      <c r="G168" s="152" t="s">
        <v>98</v>
      </c>
      <c r="H168" s="152" t="s">
        <v>96</v>
      </c>
      <c r="I168" s="152" t="s">
        <v>99</v>
      </c>
      <c r="J168" s="110"/>
      <c r="K168" s="110"/>
      <c r="L168" s="110"/>
      <c r="M168" s="110"/>
      <c r="N168" s="110"/>
      <c r="O168" s="110"/>
      <c r="P168" s="113"/>
      <c r="Q168" s="113"/>
      <c r="R168" s="113"/>
      <c r="S168" s="113"/>
      <c r="T168" s="113"/>
      <c r="U168" s="113"/>
      <c r="V168" s="113"/>
      <c r="W168" s="113"/>
      <c r="X168" s="114"/>
      <c r="Y168" s="114"/>
    </row>
    <row r="169" s="115" customFormat="true" ht="15" hidden="false" customHeight="true" outlineLevel="0" collapsed="false">
      <c r="A169" s="151" t="n">
        <v>15</v>
      </c>
      <c r="B169" s="153" t="s">
        <v>100</v>
      </c>
      <c r="C169" s="153" t="s">
        <v>101</v>
      </c>
      <c r="D169" s="110"/>
      <c r="E169" s="110"/>
      <c r="F169" s="152" t="s">
        <v>100</v>
      </c>
      <c r="G169" s="153" t="s">
        <v>102</v>
      </c>
      <c r="H169" s="153" t="s">
        <v>103</v>
      </c>
      <c r="I169" s="152" t="s">
        <v>101</v>
      </c>
      <c r="J169" s="110"/>
      <c r="K169" s="110"/>
      <c r="L169" s="110"/>
      <c r="M169" s="110"/>
      <c r="N169" s="152" t="s">
        <v>102</v>
      </c>
      <c r="O169" s="152" t="s">
        <v>103</v>
      </c>
      <c r="P169" s="113"/>
      <c r="Q169" s="113"/>
      <c r="R169" s="113"/>
      <c r="S169" s="113"/>
      <c r="T169" s="113"/>
      <c r="U169" s="113"/>
      <c r="V169" s="113"/>
      <c r="W169" s="113"/>
      <c r="X169" s="114"/>
      <c r="Y169" s="114"/>
    </row>
    <row r="170" s="115" customFormat="true" ht="15" hidden="false" customHeight="true" outlineLevel="0" collapsed="false">
      <c r="A170" s="151" t="n">
        <v>16</v>
      </c>
      <c r="B170" s="152" t="s">
        <v>104</v>
      </c>
      <c r="C170" s="153" t="s">
        <v>105</v>
      </c>
      <c r="D170" s="110"/>
      <c r="E170" s="110"/>
      <c r="F170" s="110"/>
      <c r="G170" s="110"/>
      <c r="H170" s="152" t="s">
        <v>105</v>
      </c>
      <c r="I170" s="153" t="s">
        <v>106</v>
      </c>
      <c r="J170" s="153" t="s">
        <v>107</v>
      </c>
      <c r="K170" s="153" t="s">
        <v>104</v>
      </c>
      <c r="L170" s="110"/>
      <c r="M170" s="110"/>
      <c r="N170" s="152" t="s">
        <v>107</v>
      </c>
      <c r="O170" s="152" t="s">
        <v>106</v>
      </c>
      <c r="P170" s="113"/>
      <c r="Q170" s="113"/>
      <c r="R170" s="113"/>
      <c r="S170" s="113"/>
      <c r="T170" s="113"/>
      <c r="U170" s="113"/>
      <c r="V170" s="113"/>
      <c r="W170" s="113"/>
      <c r="X170" s="114"/>
      <c r="Y170" s="114"/>
    </row>
    <row r="171" customFormat="false" ht="12.8" hidden="false" customHeight="false" outlineLevel="0" collapsed="false">
      <c r="A171" s="151" t="n">
        <v>17</v>
      </c>
      <c r="B171" s="152" t="s">
        <v>108</v>
      </c>
      <c r="C171" s="152" t="s">
        <v>109</v>
      </c>
      <c r="D171" s="110"/>
      <c r="E171" s="110"/>
      <c r="F171" s="110"/>
      <c r="G171" s="110"/>
      <c r="H171" s="153" t="s">
        <v>110</v>
      </c>
      <c r="I171" s="154" t="s">
        <v>111</v>
      </c>
      <c r="J171" s="155" t="s">
        <v>111</v>
      </c>
      <c r="K171" s="153" t="s">
        <v>109</v>
      </c>
      <c r="L171" s="110"/>
      <c r="M171" s="110"/>
      <c r="N171" s="152" t="s">
        <v>110</v>
      </c>
      <c r="O171" s="153" t="s">
        <v>108</v>
      </c>
    </row>
    <row r="172" customFormat="false" ht="12.8" hidden="false" customHeight="false" outlineLevel="0" collapsed="false">
      <c r="A172" s="151" t="n">
        <v>18</v>
      </c>
      <c r="B172" s="110"/>
      <c r="C172" s="110"/>
      <c r="D172" s="153" t="s">
        <v>112</v>
      </c>
      <c r="E172" s="152" t="s">
        <v>113</v>
      </c>
      <c r="F172" s="110"/>
      <c r="G172" s="110"/>
      <c r="H172" s="110"/>
      <c r="I172" s="110"/>
      <c r="J172" s="152" t="s">
        <v>112</v>
      </c>
      <c r="K172" s="154" t="s">
        <v>114</v>
      </c>
      <c r="L172" s="155" t="s">
        <v>114</v>
      </c>
      <c r="M172" s="153" t="s">
        <v>115</v>
      </c>
      <c r="N172" s="153" t="s">
        <v>113</v>
      </c>
      <c r="O172" s="152" t="s">
        <v>115</v>
      </c>
    </row>
    <row r="173" customFormat="false" ht="12.8" hidden="false" customHeight="false" outlineLevel="0" collapsed="false">
      <c r="A173" s="151" t="n">
        <v>19</v>
      </c>
      <c r="B173" s="110"/>
      <c r="C173" s="110"/>
      <c r="D173" s="152" t="s">
        <v>116</v>
      </c>
      <c r="E173" s="152" t="s">
        <v>117</v>
      </c>
      <c r="F173" s="110"/>
      <c r="G173" s="110"/>
      <c r="H173" s="110"/>
      <c r="I173" s="110"/>
      <c r="J173" s="154" t="s">
        <v>118</v>
      </c>
      <c r="K173" s="155" t="s">
        <v>118</v>
      </c>
      <c r="L173" s="153" t="s">
        <v>119</v>
      </c>
      <c r="M173" s="153" t="s">
        <v>117</v>
      </c>
      <c r="N173" s="153" t="s">
        <v>116</v>
      </c>
      <c r="O173" s="152" t="s">
        <v>119</v>
      </c>
    </row>
    <row r="174" customFormat="false" ht="12.8" hidden="false" customHeight="false" outlineLevel="0" collapsed="false">
      <c r="A174" s="151" t="n">
        <v>20</v>
      </c>
      <c r="B174" s="153" t="s">
        <v>120</v>
      </c>
      <c r="C174" s="152" t="s">
        <v>121</v>
      </c>
      <c r="D174" s="152" t="s">
        <v>122</v>
      </c>
      <c r="E174" s="152" t="s">
        <v>120</v>
      </c>
      <c r="F174" s="110"/>
      <c r="G174" s="110"/>
      <c r="H174" s="110"/>
      <c r="I174" s="110"/>
      <c r="J174" s="110"/>
      <c r="K174" s="110"/>
      <c r="L174" s="153" t="s">
        <v>121</v>
      </c>
      <c r="M174" s="154" t="s">
        <v>123</v>
      </c>
      <c r="N174" s="155" t="s">
        <v>123</v>
      </c>
      <c r="O174" s="153" t="s">
        <v>122</v>
      </c>
    </row>
    <row r="175" customFormat="false" ht="12.8" hidden="false" customHeight="false" outlineLevel="0" collapsed="false">
      <c r="A175" s="151" t="n">
        <v>21</v>
      </c>
      <c r="B175" s="153" t="s">
        <v>124</v>
      </c>
      <c r="C175" s="153" t="s">
        <v>125</v>
      </c>
      <c r="D175" s="152" t="s">
        <v>124</v>
      </c>
      <c r="E175" s="152" t="s">
        <v>125</v>
      </c>
      <c r="F175" s="110"/>
      <c r="G175" s="110"/>
      <c r="H175" s="110"/>
      <c r="I175" s="110"/>
      <c r="J175" s="110"/>
      <c r="K175" s="110"/>
      <c r="L175" s="154" t="s">
        <v>126</v>
      </c>
      <c r="M175" s="155" t="s">
        <v>126</v>
      </c>
      <c r="N175" s="154" t="s">
        <v>127</v>
      </c>
      <c r="O175" s="155" t="s">
        <v>127</v>
      </c>
    </row>
    <row r="176" customFormat="false" ht="12.8" hidden="false" customHeight="false" outlineLevel="0" collapsed="false">
      <c r="A176" s="151" t="n">
        <v>22</v>
      </c>
      <c r="B176" s="153" t="s">
        <v>128</v>
      </c>
      <c r="C176" s="154" t="s">
        <v>129</v>
      </c>
      <c r="D176" s="155" t="s">
        <v>129</v>
      </c>
      <c r="E176" s="154" t="s">
        <v>130</v>
      </c>
      <c r="F176" s="155" t="s">
        <v>130</v>
      </c>
      <c r="G176" s="154" t="s">
        <v>131</v>
      </c>
      <c r="H176" s="155" t="s">
        <v>131</v>
      </c>
      <c r="I176" s="152" t="s">
        <v>128</v>
      </c>
      <c r="J176" s="110"/>
      <c r="K176" s="110"/>
      <c r="L176" s="110"/>
      <c r="M176" s="110"/>
      <c r="N176" s="110"/>
      <c r="O176" s="110"/>
    </row>
    <row r="177" customFormat="false" ht="12.8" hidden="false" customHeight="false" outlineLevel="0" collapsed="false">
      <c r="A177" s="151" t="n">
        <v>23</v>
      </c>
      <c r="B177" s="154" t="s">
        <v>132</v>
      </c>
      <c r="C177" s="155" t="s">
        <v>132</v>
      </c>
      <c r="D177" s="154" t="s">
        <v>133</v>
      </c>
      <c r="E177" s="155" t="s">
        <v>133</v>
      </c>
      <c r="F177" s="154" t="s">
        <v>134</v>
      </c>
      <c r="G177" s="155" t="s">
        <v>134</v>
      </c>
      <c r="H177" s="154" t="s">
        <v>135</v>
      </c>
      <c r="I177" s="155" t="s">
        <v>135</v>
      </c>
      <c r="J177" s="110"/>
      <c r="K177" s="110"/>
      <c r="L177" s="110"/>
      <c r="M177" s="110"/>
      <c r="N177" s="110"/>
      <c r="O177" s="110"/>
    </row>
  </sheetData>
  <mergeCells count="9">
    <mergeCell ref="B33:C33"/>
    <mergeCell ref="E33:I33"/>
    <mergeCell ref="L33:M33"/>
    <mergeCell ref="A151:C151"/>
    <mergeCell ref="D151:G151"/>
    <mergeCell ref="N151:P151"/>
    <mergeCell ref="A152:C152"/>
    <mergeCell ref="D152:G152"/>
    <mergeCell ref="N152:P152"/>
  </mergeCells>
  <printOptions headings="false" gridLines="false" gridLinesSet="true" horizontalCentered="false" verticalCentered="false"/>
  <pageMargins left="0" right="0" top="0" bottom="0" header="0.511805555555555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&amp;C&amp;"Arial,Normal"&amp;11&amp;P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LibreOffice/6.3.3.2$MacOSX_X86_64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2018-03-06T15:23:27Z</dcterms:created>
  <dc:creator/>
  <dc:description/>
  <dc:language>fr-FR</dc:language>
  <cp:lastModifiedBy>Jean-Pierre Cordonnier</cp:lastModifiedBy>
  <dcterms:modified xsi:type="dcterms:W3CDTF">2019-11-12T10:57:00Z</dcterms:modified>
  <cp:revision>39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